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1页" sheetId="1" r:id="rId1"/>
  </sheets>
  <definedNames>
    <definedName name="_xlnm._FilterDatabase" localSheetId="0" hidden="1">第1页!$A$4:$D$215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<sst xmlns="http://schemas.openxmlformats.org/spreadsheetml/2006/main" count="218" uniqueCount="218">
  <si>
    <t>2026年5月业务收支情况</t>
  </si>
  <si>
    <t>编制单位：广州市番禺区慈善会</t>
  </si>
  <si>
    <t>单位:元</t>
  </si>
  <si>
    <t>项目</t>
  </si>
  <si>
    <t>本月数</t>
  </si>
  <si>
    <t>本年累计数</t>
  </si>
  <si>
    <t>备注</t>
  </si>
  <si>
    <t>一、收入</t>
  </si>
  <si>
    <t xml:space="preserve"> 其中：捐赠收入</t>
  </si>
  <si>
    <t xml:space="preserve"> 会费收入</t>
  </si>
  <si>
    <t xml:space="preserve"> 提供服务收入</t>
  </si>
  <si>
    <t xml:space="preserve"> 商品销售收入</t>
  </si>
  <si>
    <t xml:space="preserve"> 政府补助收入</t>
  </si>
  <si>
    <t xml:space="preserve"> 投资收益</t>
  </si>
  <si>
    <t xml:space="preserve"> 其他收入</t>
  </si>
  <si>
    <t xml:space="preserve"> 收入合计</t>
  </si>
  <si>
    <t>二、费用</t>
  </si>
  <si>
    <t xml:space="preserve">  （一）业务活动成本</t>
  </si>
  <si>
    <t xml:space="preserve">  其中：捐赠项目成本</t>
  </si>
  <si>
    <t>项目监测评估能力提升项目</t>
  </si>
  <si>
    <t>2025年番禺慈善榜样致敬答谢活动</t>
  </si>
  <si>
    <t>敏捷集团慈善基金</t>
  </si>
  <si>
    <t>南雅集团慈善基金</t>
  </si>
  <si>
    <t>鲍氏基金</t>
  </si>
  <si>
    <t>妇女献爱心互助活动基金</t>
  </si>
  <si>
    <t>姊妹团基金</t>
  </si>
  <si>
    <t>比音勒芬慈善基金</t>
  </si>
  <si>
    <t>信业集团慈善基金</t>
  </si>
  <si>
    <t>番禺电缆集团慈善基金</t>
  </si>
  <si>
    <t>龙灏扶贫助学慈善基金</t>
  </si>
  <si>
    <t>扶残助残慈善基金</t>
  </si>
  <si>
    <t>番禺中心医院医疗集团仁医慈善基金</t>
  </si>
  <si>
    <t>美丽洛浦城市管家慈善基金</t>
  </si>
  <si>
    <t>正阳慈善基金</t>
  </si>
  <si>
    <t>建筑业协会慈善基金</t>
  </si>
  <si>
    <t>侨爱慈善基金</t>
  </si>
  <si>
    <t>守护番禺平安慈善基金</t>
  </si>
  <si>
    <t>何艳芳慈善基金</t>
  </si>
  <si>
    <t>番山实业慈善基金</t>
  </si>
  <si>
    <t>市桥街平安促进会慈善基金</t>
  </si>
  <si>
    <t>国恒慈善基金</t>
  </si>
  <si>
    <t>桥南街南郊村社区基金</t>
  </si>
  <si>
    <t>桥南街草河村社区基金</t>
  </si>
  <si>
    <t>桥南街陈涌村社区基金</t>
  </si>
  <si>
    <t>桥南街蚬涌村社区基金</t>
  </si>
  <si>
    <t>桥南街华景社区社区基金</t>
  </si>
  <si>
    <t>桥南街番奥社区社区基金</t>
  </si>
  <si>
    <t>桥南街陇枕社区社区基金</t>
  </si>
  <si>
    <t>桥南街可逸阳光社区社区基金</t>
  </si>
  <si>
    <t>桥南街御院社区社区基金</t>
  </si>
  <si>
    <t>桥南街福景社区社区基金</t>
  </si>
  <si>
    <t>桥南街昊龙社区社区基金</t>
  </si>
  <si>
    <t>桥南街新世纪社区社区基金</t>
  </si>
  <si>
    <t>桥南街华荟社区社区基金</t>
  </si>
  <si>
    <t>东环街蔡边一村社区基金</t>
  </si>
  <si>
    <t>东环街榄塘村社区基金</t>
  </si>
  <si>
    <t>东环街左边村社区基金</t>
  </si>
  <si>
    <t>东环街龙美村社区基金</t>
  </si>
  <si>
    <t>东环街蔡边三村社区基金</t>
  </si>
  <si>
    <t>东环街东沙村社区基金</t>
  </si>
  <si>
    <t>东环街东环社区社区基金</t>
  </si>
  <si>
    <t>东环街金山谷社区社区基金</t>
  </si>
  <si>
    <t>沙湾街古坝西村社区基金</t>
  </si>
  <si>
    <t>沙湾街新洲村社区基金</t>
  </si>
  <si>
    <t>沙湾街沙湾东村社区基金</t>
  </si>
  <si>
    <t>沙湾街沙坑村社区基金</t>
  </si>
  <si>
    <t>沙湾街紫坭社区社区基金</t>
  </si>
  <si>
    <t>沙湾街金沙湾社区社区基金</t>
  </si>
  <si>
    <t>沙湾街东区社区社区基金</t>
  </si>
  <si>
    <t>沙湾街紫坭村社区基金</t>
  </si>
  <si>
    <t>沙湾街三善村社区基金</t>
  </si>
  <si>
    <t>小谷围街南亭村社区基金</t>
  </si>
  <si>
    <t>小谷围街星汇社区社区基金</t>
  </si>
  <si>
    <t>石碁镇文边村社区基金</t>
  </si>
  <si>
    <t>石碁镇长坦村社区基金</t>
  </si>
  <si>
    <t>石碁镇前锋村社区基金</t>
  </si>
  <si>
    <t>石碁镇凌边村社区基金</t>
  </si>
  <si>
    <t>石碁镇桥山村社区基金</t>
  </si>
  <si>
    <t>石碁镇石碁村社区基金</t>
  </si>
  <si>
    <t>石碁镇大龙社区社区基金</t>
  </si>
  <si>
    <t>石碁镇小龙村社区基金</t>
  </si>
  <si>
    <t>石碁镇雁洲村社区基金</t>
  </si>
  <si>
    <t>石碁镇金山村社区基金</t>
  </si>
  <si>
    <t>石碁镇官涌村社区基金</t>
  </si>
  <si>
    <t>石碁镇海傍村社区基金</t>
  </si>
  <si>
    <t>石碁镇岐山社区社区基金</t>
  </si>
  <si>
    <t>石壁街石壁三村社区基金</t>
  </si>
  <si>
    <t>石壁街南站社区社区基金</t>
  </si>
  <si>
    <t>石壁街都那村社区基金</t>
  </si>
  <si>
    <t>石壁街屏山二村社区基金</t>
  </si>
  <si>
    <t>石壁街屏山一村社区基金</t>
  </si>
  <si>
    <t>石壁街大洲村社区基金</t>
  </si>
  <si>
    <t>石壁街韦涌村社区基金</t>
  </si>
  <si>
    <t>石壁街石壁四村社区基金</t>
  </si>
  <si>
    <t>石壁街石壁二村社区基金</t>
  </si>
  <si>
    <t>石壁街石壁一村社区基金</t>
  </si>
  <si>
    <t>钟村街诜敦村社区基金</t>
  </si>
  <si>
    <t>钟村街汉溪村社区基金</t>
  </si>
  <si>
    <t>钟村街祈福新邨社区社区基金</t>
  </si>
  <si>
    <t>钟村街缤纷汇社区社区基金</t>
  </si>
  <si>
    <t>钟村街钟村一村社区基金</t>
  </si>
  <si>
    <t>钟村街胜石村社区基金</t>
  </si>
  <si>
    <t>钟村街钟村四村社区基金</t>
  </si>
  <si>
    <t>钟村街谢村村社区基金</t>
  </si>
  <si>
    <t>钟村街钟村二村社区基金</t>
  </si>
  <si>
    <t>南村镇广地花园社区社区基金</t>
  </si>
  <si>
    <t>南村镇华南新城社区社区基金</t>
  </si>
  <si>
    <t>南村镇市头村社区基金</t>
  </si>
  <si>
    <t>大龙街大龙村社区基金</t>
  </si>
  <si>
    <t>大龙街新桥村社区基金</t>
  </si>
  <si>
    <t>大龙街石岗西村社区基金</t>
  </si>
  <si>
    <t>大龙街沙涌村社区基金</t>
  </si>
  <si>
    <t>大龙街新水坑村社区基金</t>
  </si>
  <si>
    <t>大龙街东怡社区社区基金</t>
  </si>
  <si>
    <t>大龙街金龙社区社区基金</t>
  </si>
  <si>
    <t>大龙街富怡社区社区基金</t>
  </si>
  <si>
    <t>大石街富庭社区社区基金</t>
  </si>
  <si>
    <t>大石街星河湾社区社区基金</t>
  </si>
  <si>
    <t>大石街大山村社区基金</t>
  </si>
  <si>
    <t>大石街官坑村社区基金</t>
  </si>
  <si>
    <t>化龙镇化龙社区社区基金</t>
  </si>
  <si>
    <t>沙头街沙头村社区基金</t>
  </si>
  <si>
    <t>沙头街大罗村社区基金</t>
  </si>
  <si>
    <t>市桥街先锋社区基金</t>
  </si>
  <si>
    <t>市桥街万丰社区基金</t>
  </si>
  <si>
    <t>市桥街三堂社区基金</t>
  </si>
  <si>
    <t>市桥街西涌社区基金</t>
  </si>
  <si>
    <t>市桥街华侨城社区基金</t>
  </si>
  <si>
    <t>市桥街沙圩二村社区基金</t>
  </si>
  <si>
    <t>市桥街西郊村社区基金</t>
  </si>
  <si>
    <t>市桥街北郊村社区基金</t>
  </si>
  <si>
    <t>市桥街丹山村社区基金</t>
  </si>
  <si>
    <t>市桥街德兴社区基金</t>
  </si>
  <si>
    <t>市桥街桥福社区基金</t>
  </si>
  <si>
    <t>市桥街丹桂社区基金</t>
  </si>
  <si>
    <t>市桥街社学社区基金</t>
  </si>
  <si>
    <t>市桥街东兴社区基金</t>
  </si>
  <si>
    <t>市桥街侨联社区基金</t>
  </si>
  <si>
    <t>市桥街怡乐社区基金</t>
  </si>
  <si>
    <t>市桥街禺秀社区基金</t>
  </si>
  <si>
    <t>市桥街康乐社区基金</t>
  </si>
  <si>
    <t>洛浦街厦滘村社区基金</t>
  </si>
  <si>
    <t>洛浦街上漖村社区基金</t>
  </si>
  <si>
    <t>洛浦街桔树村社区基金</t>
  </si>
  <si>
    <t>洛浦街南浦西三村社区基金</t>
  </si>
  <si>
    <t>洛浦街东乡村社区基金</t>
  </si>
  <si>
    <t>洛浦街锦绣半岛社区社区基金</t>
  </si>
  <si>
    <t>洛浦街洛涛南社区社区基金</t>
  </si>
  <si>
    <t>洛浦街丽江社区社区基金</t>
  </si>
  <si>
    <t>新造镇农场村社区基金</t>
  </si>
  <si>
    <t>新造镇郭塱村社区基金</t>
  </si>
  <si>
    <t>新造镇练溪村社区基金</t>
  </si>
  <si>
    <t>石楼镇赤山东村社区基金</t>
  </si>
  <si>
    <t>石楼镇莲花山社区社区基金</t>
  </si>
  <si>
    <t>石楼镇联围村社区基金</t>
  </si>
  <si>
    <t>石楼镇群星村社区基金</t>
  </si>
  <si>
    <t>石楼镇石楼社区社区基金</t>
  </si>
  <si>
    <t>石楼镇亚运城社区社区基金</t>
  </si>
  <si>
    <t>番禺区社区基金</t>
  </si>
  <si>
    <t>沙湾街青萝社区社区基金</t>
  </si>
  <si>
    <t>石楼镇江畔社区社区基金</t>
  </si>
  <si>
    <t>定向捐赠：爱心饭盒项目</t>
  </si>
  <si>
    <t>定向捐赠：东环街蔡边三村“百千万工程”项目</t>
  </si>
  <si>
    <t>定向捐赠：官涌村“百千万工程”项目</t>
  </si>
  <si>
    <t>定向捐赠：海心沙志愿服务主题公园项目</t>
  </si>
  <si>
    <t>定向捐赠：化龙镇柏堂村西环路路灯建设项目</t>
  </si>
  <si>
    <t>定向捐赠：南浦村“百千万工程”项目</t>
  </si>
  <si>
    <t>定向捐赠：省扶贫基金会-长隆定向大石街公益慈善项目</t>
  </si>
  <si>
    <t>定向捐赠：石楼镇大岭村百千万工程项目</t>
  </si>
  <si>
    <t>定向捐赠：石碁村“百千万工程”项目</t>
  </si>
  <si>
    <t>定向捐赠：石碁镇“百千万工程”项目</t>
  </si>
  <si>
    <t>定向捐赠：守护石碁平安公益项目</t>
  </si>
  <si>
    <t>定向捐赠：提升医院文化建设与完善教学教具</t>
  </si>
  <si>
    <t>定向捐赠：五华县棉洋镇新光村村委会及沿河路灯光照明项目</t>
  </si>
  <si>
    <t>定向捐赠：新造镇“百千万工程”项目</t>
  </si>
  <si>
    <t>定向捐赠：永善村“百千万工程”项目</t>
  </si>
  <si>
    <t>定向捐赠：用于2026年番禺区“慈善之区”新春送暖活动走访慰问</t>
  </si>
  <si>
    <t>定向捐赠：用于番禺区60岁及以上老年人等重点人群的流感防控</t>
  </si>
  <si>
    <t>定向捐赠：用于购买病床改善医疗条件项目</t>
  </si>
  <si>
    <t>定向捐赠：用于老兵爱心店便民服务项目</t>
  </si>
  <si>
    <t>定向捐赠：用于石楼镇大岭村“百千万工程”开展果基鱼塘农文旅活动</t>
  </si>
  <si>
    <t>定向捐赠：用于石楼镇美丽圩镇客厅项目</t>
  </si>
  <si>
    <t>定向捐赠：用于石碁镇慈善会用于植树添新绿项目</t>
  </si>
  <si>
    <t>定向捐赠：用于送温暖活动</t>
  </si>
  <si>
    <t>定向捐赠：用于广州市番禺区大学城慈善会教学帮扶</t>
  </si>
  <si>
    <t>定向捐赠：用于巾帼携手与爱同行项目</t>
  </si>
  <si>
    <t>定向捐赠：用于广州市番禺区石碁敬老院用于老人热水供应</t>
  </si>
  <si>
    <t>定向捐赠：用于番禺区内277个社区居民群众</t>
  </si>
  <si>
    <t>公募项目：“同一蓝天 共同幸福”结对助学项目（公募）</t>
  </si>
  <si>
    <t>公募项目：“医路有爱，护佑安康”关爱项目（公募）</t>
  </si>
  <si>
    <t>公募项目：2021年广东扶贫济困日活动</t>
  </si>
  <si>
    <t>公募项目：2022年广东扶贫济困日活动</t>
  </si>
  <si>
    <t>公募项目：2022年羊城慈善为民月活动</t>
  </si>
  <si>
    <t>公募项目：2023年广东扶贫济困日活动</t>
  </si>
  <si>
    <t>公募项目：2023年羊城慈善为民月活动</t>
  </si>
  <si>
    <t>公募项目：2024年6·30助力乡村振兴活动</t>
  </si>
  <si>
    <t>公募项目：2024年换届筹款活动——禺山有爱 慈善为民</t>
  </si>
  <si>
    <t>公募项目：2025年“6·30”助力乡村振兴活动</t>
  </si>
  <si>
    <t>公募项目：2025年“禺山有爱 慈善为民”活动</t>
  </si>
  <si>
    <t>公募项目：番禺区善城暖屋·慈善超市项目</t>
  </si>
  <si>
    <t>公募项目：番禺区禺愿行动微心愿</t>
  </si>
  <si>
    <t>公募项目：赋能青少年成长公益项目</t>
  </si>
  <si>
    <t>公募项目：善暖番禺 慈善救助项目（公募）</t>
  </si>
  <si>
    <t>公募项目：石壁慈善为民助力乡村振兴</t>
  </si>
  <si>
    <t>公募项目：微心愿</t>
  </si>
  <si>
    <t>公募项目：2025年我为绿美番禺添新绿活动</t>
  </si>
  <si>
    <t>公募项目：2026年我为绿美番禺添新绿认捐认种活动</t>
  </si>
  <si>
    <t>联合募捐：法制伴“童”行—反学生欺凌普法进社区计划</t>
  </si>
  <si>
    <t>联合募捐：番禺区石楼颐养院梯升幸福公益项目</t>
  </si>
  <si>
    <t>联合募捐：环卫行业协会结对帮扶共建美丽家园项目</t>
  </si>
  <si>
    <t>提供服务成本</t>
  </si>
  <si>
    <t>销售商品成本</t>
  </si>
  <si>
    <t>业务活动税金及附加</t>
  </si>
  <si>
    <t xml:space="preserve">  （二）管理费用</t>
  </si>
  <si>
    <t xml:space="preserve">  （三）筹资费用</t>
  </si>
  <si>
    <t xml:space="preserve">  （四）其他费用</t>
  </si>
  <si>
    <t xml:space="preserve">        费用合计</t>
  </si>
  <si>
    <t>数据来源：财务报表——业务活动表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</si>
</sst>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3" formatCode="_ * #,##0.00_ ;_ * \-#,##0.00_ ;_ * &quot;-&quot;??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0">
    <font>
      <sz val="10"/>
      <color rgb="FF000000"/>
      <name val="宋体"/>
      <charset val="134"/>
    </font>
    <font>
      <b/>
      <u/>
      <sz val="18"/>
      <color rgb="FF00000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0"/>
      <color rgb="FF008000"/>
      <name val="微软雅黑"/>
      <charset val="134"/>
    </font>
    <font>
      <sz val="10"/>
      <color rgb="FF000000"/>
      <name val="微软雅黑"/>
      <charset val="134"/>
    </font>
    <font>
      <b/>
      <sz val="12"/>
      <name val="微软雅黑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新宋体"/>
      <charset val="134"/>
    </font>
    <font>
      <sz val="10"/>
      <name val="Arial"/>
      <charset val="134"/>
    </font>
    <font>
      <b/>
      <sz val="9"/>
      <color rgb="FF000000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D7EAF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176" fontId="7" fillId="0" borderId="0">
      <alignment vertical="top"/>
    </xf>
    <xf numFmtId="177" fontId="7" fillId="0" borderId="0">
      <alignment vertical="top"/>
    </xf>
    <xf numFmtId="9" fontId="7" fillId="0" borderId="0">
      <alignment vertical="top"/>
    </xf>
    <xf numFmtId="178" fontId="7" fillId="0" borderId="0">
      <alignment vertical="top"/>
    </xf>
    <xf numFmtId="179" fontId="7" fillId="0" borderId="0">
      <alignment vertical="top"/>
    </xf>
    <xf numFmtId="0" fontId="8" fillId="0" borderId="0">
      <alignment vertical="top"/>
    </xf>
    <xf numFmtId="0" fontId="9" fillId="0" borderId="0">
      <alignment vertical="top"/>
    </xf>
    <xf numFmtId="0" fontId="7" fillId="2" borderId="4">
      <alignment vertical="top"/>
    </xf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3" fillId="0" borderId="5">
      <alignment vertical="top"/>
    </xf>
    <xf numFmtId="0" fontId="14" fillId="0" borderId="6">
      <alignment vertical="top"/>
    </xf>
    <xf numFmtId="0" fontId="15" fillId="0" borderId="7">
      <alignment vertical="top"/>
    </xf>
    <xf numFmtId="0" fontId="15" fillId="0" borderId="0">
      <alignment vertical="top"/>
    </xf>
    <xf numFmtId="0" fontId="16" fillId="3" borderId="8">
      <alignment vertical="top"/>
    </xf>
    <xf numFmtId="0" fontId="17" fillId="4" borderId="9">
      <alignment vertical="top"/>
    </xf>
    <xf numFmtId="0" fontId="18" fillId="4" borderId="8">
      <alignment vertical="top"/>
    </xf>
    <xf numFmtId="0" fontId="19" fillId="5" borderId="10">
      <alignment vertical="top"/>
    </xf>
    <xf numFmtId="0" fontId="20" fillId="0" borderId="11">
      <alignment vertical="top"/>
    </xf>
    <xf numFmtId="0" fontId="21" fillId="0" borderId="12">
      <alignment vertical="top"/>
    </xf>
    <xf numFmtId="0" fontId="22" fillId="6" borderId="0">
      <alignment vertical="top"/>
    </xf>
    <xf numFmtId="0" fontId="23" fillId="7" borderId="0">
      <alignment vertical="top"/>
    </xf>
    <xf numFmtId="0" fontId="24" fillId="8" borderId="0">
      <alignment vertical="top"/>
    </xf>
    <xf numFmtId="0" fontId="25" fillId="9" borderId="0">
      <alignment vertical="top"/>
    </xf>
    <xf numFmtId="0" fontId="26" fillId="10" borderId="0">
      <alignment vertical="top"/>
    </xf>
    <xf numFmtId="0" fontId="26" fillId="11" borderId="0">
      <alignment vertical="top"/>
    </xf>
    <xf numFmtId="0" fontId="25" fillId="12" borderId="0">
      <alignment vertical="top"/>
    </xf>
    <xf numFmtId="0" fontId="25" fillId="13" borderId="0">
      <alignment vertical="top"/>
    </xf>
    <xf numFmtId="0" fontId="26" fillId="14" borderId="0">
      <alignment vertical="top"/>
    </xf>
    <xf numFmtId="0" fontId="26" fillId="15" borderId="0">
      <alignment vertical="top"/>
    </xf>
    <xf numFmtId="0" fontId="25" fillId="16" borderId="0">
      <alignment vertical="top"/>
    </xf>
    <xf numFmtId="0" fontId="25" fillId="17" borderId="0">
      <alignment vertical="top"/>
    </xf>
    <xf numFmtId="0" fontId="26" fillId="18" borderId="0">
      <alignment vertical="top"/>
    </xf>
    <xf numFmtId="0" fontId="26" fillId="19" borderId="0">
      <alignment vertical="top"/>
    </xf>
    <xf numFmtId="0" fontId="25" fillId="20" borderId="0">
      <alignment vertical="top"/>
    </xf>
    <xf numFmtId="0" fontId="25" fillId="21" borderId="0">
      <alignment vertical="top"/>
    </xf>
    <xf numFmtId="0" fontId="26" fillId="22" borderId="0">
      <alignment vertical="top"/>
    </xf>
    <xf numFmtId="0" fontId="26" fillId="23" borderId="0">
      <alignment vertical="top"/>
    </xf>
    <xf numFmtId="0" fontId="25" fillId="24" borderId="0">
      <alignment vertical="top"/>
    </xf>
    <xf numFmtId="0" fontId="25" fillId="25" borderId="0">
      <alignment vertical="top"/>
    </xf>
    <xf numFmtId="0" fontId="26" fillId="26" borderId="0">
      <alignment vertical="top"/>
    </xf>
    <xf numFmtId="0" fontId="26" fillId="27" borderId="0">
      <alignment vertical="top"/>
    </xf>
    <xf numFmtId="0" fontId="25" fillId="28" borderId="0">
      <alignment vertical="top"/>
    </xf>
    <xf numFmtId="0" fontId="25" fillId="29" borderId="0">
      <alignment vertical="top"/>
    </xf>
    <xf numFmtId="0" fontId="26" fillId="30" borderId="0">
      <alignment vertical="top"/>
    </xf>
    <xf numFmtId="0" fontId="26" fillId="31" borderId="0">
      <alignment vertical="top"/>
    </xf>
    <xf numFmtId="0" fontId="25" fillId="32" borderId="0">
      <alignment vertical="top"/>
    </xf>
    <xf numFmtId="40" fontId="27" fillId="0" borderId="13" applyFill="0" applyProtection="0">
      <alignment horizontal="right"/>
    </xf>
    <xf numFmtId="0" fontId="27" fillId="0" borderId="13" applyNumberFormat="0" applyFill="0" applyProtection="0">
      <alignment horizontal="left"/>
    </xf>
    <xf numFmtId="0" fontId="28" fillId="0" borderId="0"/>
    <xf numFmtId="0" fontId="27" fillId="0" borderId="13" applyNumberFormat="0" applyFill="0" applyProtection="0">
      <alignment horizontal="left"/>
    </xf>
    <xf numFmtId="40" fontId="27" fillId="0" borderId="13" applyFill="0" applyProtection="0">
      <alignment horizontal="right"/>
    </xf>
    <xf numFmtId="0" fontId="27" fillId="0" borderId="13" applyNumberFormat="0" applyFill="0" applyProtection="0">
      <alignment horizontal="left"/>
    </xf>
    <xf numFmtId="40" fontId="27" fillId="0" borderId="13" applyFill="0" applyProtection="0">
      <alignment horizontal="right"/>
    </xf>
    <xf numFmtId="40" fontId="27" fillId="0" borderId="13" applyFill="0" applyProtection="0">
      <alignment horizontal="right"/>
    </xf>
    <xf numFmtId="40" fontId="29" fillId="33" borderId="13" applyProtection="0">
      <alignment horizontal="right"/>
    </xf>
    <xf numFmtId="0" fontId="27" fillId="0" borderId="13" applyNumberFormat="0" applyFill="0" applyProtection="0">
      <alignment horizontal="center"/>
    </xf>
    <xf numFmtId="40" fontId="27" fillId="0" borderId="13" applyFill="0" applyProtection="0">
      <alignment horizontal="right"/>
    </xf>
  </cellStyleXfs>
  <cellXfs count="18">
    <xf numFmtId="0" fontId="0" fillId="0" borderId="0" xfId="0" applyFont="1"/>
    <xf numFmtId="0" fontId="0" fillId="0" borderId="0" xfId="0" applyFont="1" applyFill="1"/>
    <xf numFmtId="43" fontId="0" fillId="0" borderId="0" xfId="0" applyNumberFormat="1" applyFont="1" applyFill="1"/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43" fontId="2" fillId="0" borderId="0" xfId="0" applyNumberFormat="1" applyFont="1" applyFill="1" applyProtection="1">
      <protection locked="0"/>
    </xf>
    <xf numFmtId="43" fontId="3" fillId="0" borderId="0" xfId="0" applyNumberFormat="1" applyFont="1" applyFill="1" applyAlignment="1" applyProtection="1">
      <alignment horizontal="right"/>
      <protection locked="0"/>
    </xf>
    <xf numFmtId="0" fontId="4" fillId="0" borderId="1" xfId="0" applyNumberFormat="1" applyFont="1" applyFill="1" applyBorder="1" applyAlignment="1">
      <alignment horizontal="left"/>
    </xf>
    <xf numFmtId="43" fontId="5" fillId="0" borderId="1" xfId="0" applyNumberFormat="1" applyFont="1" applyFill="1" applyBorder="1" applyProtection="1">
      <protection locked="0"/>
    </xf>
    <xf numFmtId="43" fontId="3" fillId="0" borderId="1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43" fontId="6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Protection="1">
      <protection locked="0"/>
    </xf>
    <xf numFmtId="43" fontId="2" fillId="0" borderId="2" xfId="0" applyNumberFormat="1" applyFont="1" applyFill="1" applyBorder="1" applyProtection="1">
      <protection locked="0"/>
    </xf>
    <xf numFmtId="43" fontId="2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/>
    <xf numFmtId="4" fontId="0" fillId="0" borderId="0" xfId="0" applyNumberFormat="1" applyFont="1" applyFill="1"/>
    <xf numFmtId="0" fontId="0" fillId="0" borderId="0" xfId="0" applyFont="1" applyFill="1" applyAlignment="1">
      <alignment horizontal="right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mountDrD" xfId="49"/>
    <cellStyle name="accountNameD" xfId="50"/>
    <cellStyle name="Normal" xfId="51"/>
    <cellStyle name="auxAccProjectNameD" xfId="52"/>
    <cellStyle name="amountCrD" xfId="53"/>
    <cellStyle name="currencyNameD" xfId="54"/>
    <cellStyle name="periodBeginBalanceAmountDrD" xfId="55"/>
    <cellStyle name="periodBeginBalanceAmountCrD" xfId="56"/>
    <cellStyle name="amountDrS" xfId="57"/>
    <cellStyle name="dCDirectionD" xfId="58"/>
    <cellStyle name="amountABSBalanceD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"/>
  <sheetViews>
    <sheetView tabSelected="1" workbookViewId="0">
      <pane ySplit="4" topLeftCell="A176" activePane="bottomLeft" state="frozen"/>
      <selection/>
      <selection pane="bottomLeft" activeCell="K183" sqref="K183"/>
    </sheetView>
  </sheetViews>
  <sheetFormatPr defaultColWidth="9.33333333333333" defaultRowHeight="14.25" customHeight="1" outlineLevelCol="5"/>
  <cols>
    <col min="1" max="1" width="65.2857142857143" style="1" customWidth="1"/>
    <col min="2" max="3" width="15.2857142857143" style="2" customWidth="1"/>
    <col min="4" max="4" width="17.2857142857143" style="1" customWidth="1"/>
    <col min="5" max="5" width="9.33333333333333" style="1"/>
    <col min="6" max="7" width="12.8571428571429" style="1"/>
    <col min="8" max="16384" width="9.33333333333333" style="1"/>
  </cols>
  <sheetData>
    <row r="1" ht="27" customHeight="1" spans="1:4">
      <c r="A1" s="3" t="s">
        <v>0</v>
      </c>
      <c r="B1" s="3"/>
      <c r="C1" s="3"/>
      <c r="D1" s="3"/>
    </row>
    <row r="2" ht="15.75" customHeight="1" spans="1:4">
      <c r="A2" s="4"/>
      <c r="B2" s="5"/>
      <c r="C2" s="6"/>
    </row>
    <row r="3" ht="15.75" customHeight="1" spans="1:4">
      <c r="A3" s="7" t="s">
        <v>1</v>
      </c>
      <c r="B3" s="8"/>
      <c r="C3" s="9"/>
      <c r="D3" s="9" t="s">
        <v>2</v>
      </c>
    </row>
    <row r="4" ht="18" customHeight="1" spans="1:4">
      <c r="A4" s="10" t="s">
        <v>3</v>
      </c>
      <c r="B4" s="11" t="s">
        <v>4</v>
      </c>
      <c r="C4" s="11" t="s">
        <v>5</v>
      </c>
      <c r="D4" s="11" t="s">
        <v>6</v>
      </c>
    </row>
    <row r="5" ht="15.75" customHeight="1" spans="1:4">
      <c r="A5" s="12" t="s">
        <v>7</v>
      </c>
      <c r="B5" s="13"/>
      <c r="C5" s="14"/>
      <c r="D5" s="15"/>
    </row>
    <row r="6" ht="15.75" customHeight="1" spans="1:4">
      <c r="A6" s="12" t="s">
        <v>8</v>
      </c>
      <c r="B6" s="13">
        <v>2328622.31</v>
      </c>
      <c r="C6" s="14">
        <v>20974886.79</v>
      </c>
      <c r="D6" s="15"/>
    </row>
    <row r="7" ht="15.75" customHeight="1" spans="1:4">
      <c r="A7" s="12" t="s">
        <v>9</v>
      </c>
      <c r="B7" s="13"/>
      <c r="C7" s="14">
        <v>0</v>
      </c>
      <c r="D7" s="15"/>
    </row>
    <row r="8" ht="15.75" customHeight="1" spans="1:4">
      <c r="A8" s="12" t="s">
        <v>10</v>
      </c>
      <c r="B8" s="13"/>
      <c r="C8" s="14">
        <v>0</v>
      </c>
      <c r="D8" s="15"/>
    </row>
    <row r="9" ht="15.75" customHeight="1" spans="1:4">
      <c r="A9" s="12" t="s">
        <v>11</v>
      </c>
      <c r="B9" s="13"/>
      <c r="C9" s="14">
        <v>0</v>
      </c>
      <c r="D9" s="15"/>
    </row>
    <row r="10" ht="15.75" customHeight="1" spans="1:4">
      <c r="A10" s="12" t="s">
        <v>12</v>
      </c>
      <c r="B10" s="13"/>
      <c r="C10" s="14">
        <v>0</v>
      </c>
      <c r="D10" s="15"/>
    </row>
    <row r="11" ht="15.75" customHeight="1" spans="1:4">
      <c r="A11" s="12" t="s">
        <v>13</v>
      </c>
      <c r="B11" s="13">
        <v>49424.66</v>
      </c>
      <c r="C11" s="14">
        <v>299643.84</v>
      </c>
      <c r="D11" s="15"/>
    </row>
    <row r="12" ht="15.75" customHeight="1" spans="1:4">
      <c r="A12" s="12" t="s">
        <v>14</v>
      </c>
      <c r="B12" s="13"/>
      <c r="C12" s="14">
        <v>10732.79</v>
      </c>
      <c r="D12" s="15"/>
    </row>
    <row r="13" ht="15.75" customHeight="1" spans="1:4">
      <c r="A13" s="12" t="s">
        <v>15</v>
      </c>
      <c r="B13" s="13">
        <f>SUM(B6:B12)</f>
        <v>2378046.97</v>
      </c>
      <c r="C13" s="14">
        <v>21285263.42</v>
      </c>
      <c r="D13" s="15"/>
    </row>
    <row r="14" ht="15.75" customHeight="1" spans="1:4">
      <c r="A14" s="12" t="s">
        <v>16</v>
      </c>
      <c r="B14" s="13"/>
      <c r="C14" s="14">
        <v>0</v>
      </c>
      <c r="D14" s="15"/>
    </row>
    <row r="15" ht="15.75" customHeight="1" spans="1:4">
      <c r="A15" s="12" t="s">
        <v>17</v>
      </c>
      <c r="B15" s="13">
        <v>10344240.05</v>
      </c>
      <c r="C15" s="14">
        <v>51052651.28</v>
      </c>
      <c r="D15" s="15"/>
    </row>
    <row r="16" ht="15.75" customHeight="1" spans="1:4">
      <c r="A16" s="12" t="s">
        <v>18</v>
      </c>
      <c r="B16" s="13">
        <f>SUM(B17:B210)</f>
        <v>10344240.05</v>
      </c>
      <c r="C16" s="14">
        <v>51052651.28</v>
      </c>
      <c r="D16" s="15"/>
    </row>
    <row r="17" ht="15.75" customHeight="1" spans="1:4">
      <c r="A17" s="12" t="s">
        <v>19</v>
      </c>
      <c r="B17" s="13"/>
      <c r="C17" s="14">
        <v>178800</v>
      </c>
      <c r="D17" s="15"/>
    </row>
    <row r="18" ht="15.75" customHeight="1" spans="1:4">
      <c r="A18" s="12" t="s">
        <v>20</v>
      </c>
      <c r="B18" s="13">
        <v>54840</v>
      </c>
      <c r="C18" s="14">
        <v>95970</v>
      </c>
      <c r="D18" s="15"/>
    </row>
    <row r="19" ht="15.75" customHeight="1" spans="1:4">
      <c r="A19" s="12" t="s">
        <v>21</v>
      </c>
      <c r="B19" s="13">
        <v>14470</v>
      </c>
      <c r="C19" s="14">
        <v>701658.8</v>
      </c>
      <c r="D19" s="15"/>
    </row>
    <row r="20" ht="15.75" customHeight="1" spans="1:4">
      <c r="A20" s="12" t="s">
        <v>22</v>
      </c>
      <c r="B20" s="13"/>
      <c r="C20" s="14">
        <v>30000</v>
      </c>
      <c r="D20" s="15"/>
    </row>
    <row r="21" ht="15.75" customHeight="1" spans="1:4">
      <c r="A21" s="12" t="s">
        <v>23</v>
      </c>
      <c r="B21" s="13"/>
      <c r="C21" s="14">
        <v>25950</v>
      </c>
      <c r="D21" s="15"/>
    </row>
    <row r="22" ht="15.75" customHeight="1" spans="1:4">
      <c r="A22" s="12" t="s">
        <v>24</v>
      </c>
      <c r="B22" s="13">
        <v>447000</v>
      </c>
      <c r="C22" s="14">
        <v>1632247.08</v>
      </c>
      <c r="D22" s="15"/>
    </row>
    <row r="23" ht="15.75" customHeight="1" spans="1:4">
      <c r="A23" s="12" t="s">
        <v>25</v>
      </c>
      <c r="B23" s="13"/>
      <c r="C23" s="14">
        <v>37312.5</v>
      </c>
      <c r="D23" s="15"/>
    </row>
    <row r="24" ht="15.75" customHeight="1" spans="1:4">
      <c r="A24" s="12" t="s">
        <v>26</v>
      </c>
      <c r="B24" s="13"/>
      <c r="C24" s="14">
        <v>977386</v>
      </c>
      <c r="D24" s="15"/>
    </row>
    <row r="25" ht="15.75" customHeight="1" spans="1:4">
      <c r="A25" s="12" t="s">
        <v>27</v>
      </c>
      <c r="B25" s="13"/>
      <c r="C25" s="14">
        <v>106623</v>
      </c>
      <c r="D25" s="15"/>
    </row>
    <row r="26" ht="15.75" customHeight="1" spans="1:4">
      <c r="A26" s="12" t="s">
        <v>28</v>
      </c>
      <c r="B26" s="13"/>
      <c r="C26" s="14">
        <v>885616</v>
      </c>
      <c r="D26" s="15"/>
    </row>
    <row r="27" ht="15.75" customHeight="1" spans="1:4">
      <c r="A27" s="12" t="s">
        <v>29</v>
      </c>
      <c r="B27" s="13"/>
      <c r="C27" s="14">
        <v>30851.6</v>
      </c>
      <c r="D27" s="15"/>
    </row>
    <row r="28" ht="15.75" customHeight="1" spans="1:4">
      <c r="A28" s="12" t="s">
        <v>30</v>
      </c>
      <c r="B28" s="13">
        <v>24865</v>
      </c>
      <c r="C28" s="14">
        <v>1227513.2</v>
      </c>
      <c r="D28" s="15"/>
    </row>
    <row r="29" ht="15.75" customHeight="1" spans="1:4">
      <c r="A29" s="12" t="s">
        <v>31</v>
      </c>
      <c r="B29" s="13"/>
      <c r="C29" s="14">
        <v>11730</v>
      </c>
      <c r="D29" s="15"/>
    </row>
    <row r="30" ht="15.75" customHeight="1" spans="1:4">
      <c r="A30" s="12" t="s">
        <v>32</v>
      </c>
      <c r="B30" s="13">
        <v>9860</v>
      </c>
      <c r="C30" s="14">
        <v>391882.06</v>
      </c>
      <c r="D30" s="15"/>
    </row>
    <row r="31" ht="15.75" customHeight="1" spans="1:4">
      <c r="A31" s="12" t="s">
        <v>33</v>
      </c>
      <c r="B31" s="13"/>
      <c r="C31" s="14">
        <v>2500</v>
      </c>
      <c r="D31" s="15"/>
    </row>
    <row r="32" ht="15.75" customHeight="1" spans="1:4">
      <c r="A32" s="12" t="s">
        <v>34</v>
      </c>
      <c r="B32" s="13">
        <v>80000</v>
      </c>
      <c r="C32" s="14">
        <v>729531.14</v>
      </c>
      <c r="D32" s="15"/>
    </row>
    <row r="33" ht="15.75" customHeight="1" spans="1:4">
      <c r="A33" s="12" t="s">
        <v>35</v>
      </c>
      <c r="B33" s="13">
        <v>27580</v>
      </c>
      <c r="C33" s="14">
        <v>27580</v>
      </c>
      <c r="D33" s="15"/>
    </row>
    <row r="34" ht="15.75" customHeight="1" spans="1:4">
      <c r="A34" s="12" t="s">
        <v>36</v>
      </c>
      <c r="B34" s="13">
        <v>10000</v>
      </c>
      <c r="C34" s="14">
        <v>170000</v>
      </c>
      <c r="D34" s="15"/>
    </row>
    <row r="35" ht="15.75" customHeight="1" spans="1:4">
      <c r="A35" s="12" t="s">
        <v>37</v>
      </c>
      <c r="B35" s="13">
        <v>4521.1</v>
      </c>
      <c r="C35" s="14">
        <v>13899.3</v>
      </c>
      <c r="D35" s="15"/>
    </row>
    <row r="36" ht="15.75" customHeight="1" spans="1:4">
      <c r="A36" s="12" t="s">
        <v>38</v>
      </c>
      <c r="B36" s="13"/>
      <c r="C36" s="14">
        <v>95488</v>
      </c>
      <c r="D36" s="15"/>
    </row>
    <row r="37" ht="15.75" customHeight="1" spans="1:4">
      <c r="A37" s="12" t="s">
        <v>39</v>
      </c>
      <c r="B37" s="13"/>
      <c r="C37" s="14">
        <v>20158</v>
      </c>
      <c r="D37" s="15"/>
    </row>
    <row r="38" ht="15.75" customHeight="1" spans="1:4">
      <c r="A38" s="12" t="s">
        <v>40</v>
      </c>
      <c r="B38" s="13"/>
      <c r="C38" s="14">
        <v>42982.72</v>
      </c>
      <c r="D38" s="15"/>
    </row>
    <row r="39" ht="15.75" customHeight="1" spans="1:4">
      <c r="A39" s="12" t="s">
        <v>41</v>
      </c>
      <c r="B39" s="13"/>
      <c r="C39" s="14">
        <v>120000</v>
      </c>
      <c r="D39" s="15"/>
    </row>
    <row r="40" ht="15.75" customHeight="1" spans="1:4">
      <c r="A40" s="12" t="s">
        <v>42</v>
      </c>
      <c r="B40" s="13"/>
      <c r="C40" s="14">
        <v>14836</v>
      </c>
      <c r="D40" s="15"/>
    </row>
    <row r="41" ht="15.75" customHeight="1" spans="1:4">
      <c r="A41" s="12" t="s">
        <v>43</v>
      </c>
      <c r="B41" s="13"/>
      <c r="C41" s="14">
        <v>14224</v>
      </c>
      <c r="D41" s="15"/>
    </row>
    <row r="42" ht="15.75" customHeight="1" spans="1:4">
      <c r="A42" s="12" t="s">
        <v>44</v>
      </c>
      <c r="B42" s="13"/>
      <c r="C42" s="14">
        <v>62800</v>
      </c>
      <c r="D42" s="15"/>
    </row>
    <row r="43" ht="15.75" customHeight="1" spans="1:4">
      <c r="A43" s="12" t="s">
        <v>45</v>
      </c>
      <c r="B43" s="13">
        <v>11460</v>
      </c>
      <c r="C43" s="14">
        <v>11460</v>
      </c>
      <c r="D43" s="15"/>
    </row>
    <row r="44" ht="15.75" customHeight="1" spans="1:4">
      <c r="A44" s="12" t="s">
        <v>46</v>
      </c>
      <c r="B44" s="13"/>
      <c r="C44" s="14">
        <v>31140</v>
      </c>
      <c r="D44" s="15"/>
    </row>
    <row r="45" ht="15.75" customHeight="1" spans="1:4">
      <c r="A45" s="12" t="s">
        <v>47</v>
      </c>
      <c r="B45" s="13"/>
      <c r="C45" s="14">
        <v>540</v>
      </c>
      <c r="D45" s="15"/>
    </row>
    <row r="46" ht="15.75" customHeight="1" spans="1:4">
      <c r="A46" s="12" t="s">
        <v>48</v>
      </c>
      <c r="B46" s="13"/>
      <c r="C46" s="14">
        <v>15223</v>
      </c>
      <c r="D46" s="15"/>
    </row>
    <row r="47" ht="15.75" customHeight="1" spans="1:4">
      <c r="A47" s="12" t="s">
        <v>49</v>
      </c>
      <c r="B47" s="13"/>
      <c r="C47" s="14">
        <v>8085</v>
      </c>
      <c r="D47" s="15"/>
    </row>
    <row r="48" ht="15.75" customHeight="1" spans="1:4">
      <c r="A48" s="12" t="s">
        <v>50</v>
      </c>
      <c r="B48" s="13"/>
      <c r="C48" s="14">
        <v>15423</v>
      </c>
      <c r="D48" s="15"/>
    </row>
    <row r="49" ht="15.75" customHeight="1" spans="1:4">
      <c r="A49" s="12" t="s">
        <v>51</v>
      </c>
      <c r="B49" s="13"/>
      <c r="C49" s="14">
        <v>33528</v>
      </c>
      <c r="D49" s="15"/>
    </row>
    <row r="50" ht="15.75" customHeight="1" spans="1:4">
      <c r="A50" s="12" t="s">
        <v>52</v>
      </c>
      <c r="B50" s="13"/>
      <c r="C50" s="14">
        <v>15730</v>
      </c>
      <c r="D50" s="15"/>
    </row>
    <row r="51" ht="15.75" customHeight="1" spans="1:4">
      <c r="A51" s="12" t="s">
        <v>53</v>
      </c>
      <c r="B51" s="13"/>
      <c r="C51" s="14">
        <v>383</v>
      </c>
      <c r="D51" s="15"/>
    </row>
    <row r="52" ht="15.75" customHeight="1" spans="1:4">
      <c r="A52" s="12" t="s">
        <v>54</v>
      </c>
      <c r="B52" s="13"/>
      <c r="C52" s="14">
        <v>168867</v>
      </c>
      <c r="D52" s="15"/>
    </row>
    <row r="53" ht="15.75" customHeight="1" spans="1:4">
      <c r="A53" s="12" t="s">
        <v>55</v>
      </c>
      <c r="B53" s="13"/>
      <c r="C53" s="14">
        <v>130000</v>
      </c>
      <c r="D53" s="15"/>
    </row>
    <row r="54" ht="15.75" customHeight="1" spans="1:4">
      <c r="A54" s="12" t="s">
        <v>56</v>
      </c>
      <c r="B54" s="13"/>
      <c r="C54" s="14">
        <v>102628.2</v>
      </c>
      <c r="D54" s="15"/>
    </row>
    <row r="55" ht="15.75" customHeight="1" spans="1:4">
      <c r="A55" s="12" t="s">
        <v>57</v>
      </c>
      <c r="B55" s="13"/>
      <c r="C55" s="14">
        <v>229731.44</v>
      </c>
      <c r="D55" s="15"/>
    </row>
    <row r="56" ht="15.75" customHeight="1" spans="1:4">
      <c r="A56" s="12" t="s">
        <v>58</v>
      </c>
      <c r="B56" s="13"/>
      <c r="C56" s="14">
        <v>137000</v>
      </c>
      <c r="D56" s="15"/>
    </row>
    <row r="57" ht="15.75" customHeight="1" spans="1:4">
      <c r="A57" s="12" t="s">
        <v>59</v>
      </c>
      <c r="B57" s="13"/>
      <c r="C57" s="14">
        <v>149045</v>
      </c>
      <c r="D57" s="15"/>
    </row>
    <row r="58" ht="15.75" customHeight="1" spans="1:4">
      <c r="A58" s="12" t="s">
        <v>60</v>
      </c>
      <c r="B58" s="13"/>
      <c r="C58" s="14">
        <v>16400</v>
      </c>
      <c r="D58" s="15"/>
    </row>
    <row r="59" ht="15.75" customHeight="1" spans="1:4">
      <c r="A59" s="12" t="s">
        <v>61</v>
      </c>
      <c r="B59" s="13"/>
      <c r="C59" s="14">
        <v>1500</v>
      </c>
      <c r="D59" s="15"/>
    </row>
    <row r="60" ht="15.75" customHeight="1" spans="1:4">
      <c r="A60" s="12" t="s">
        <v>62</v>
      </c>
      <c r="B60" s="13"/>
      <c r="C60" s="14">
        <v>24000</v>
      </c>
      <c r="D60" s="15"/>
    </row>
    <row r="61" ht="15.75" customHeight="1" spans="1:4">
      <c r="A61" s="12" t="s">
        <v>63</v>
      </c>
      <c r="B61" s="13"/>
      <c r="C61" s="14">
        <v>98735</v>
      </c>
      <c r="D61" s="15"/>
    </row>
    <row r="62" ht="15.75" customHeight="1" spans="1:4">
      <c r="A62" s="12" t="s">
        <v>64</v>
      </c>
      <c r="B62" s="13"/>
      <c r="C62" s="14">
        <v>49004.9</v>
      </c>
      <c r="D62" s="15"/>
    </row>
    <row r="63" ht="15.75" customHeight="1" spans="1:4">
      <c r="A63" s="12" t="s">
        <v>65</v>
      </c>
      <c r="B63" s="13"/>
      <c r="C63" s="14">
        <v>95190</v>
      </c>
      <c r="D63" s="15"/>
    </row>
    <row r="64" ht="15.75" customHeight="1" spans="1:4">
      <c r="A64" s="12" t="s">
        <v>66</v>
      </c>
      <c r="B64" s="13"/>
      <c r="C64" s="14">
        <v>1890</v>
      </c>
      <c r="D64" s="15"/>
    </row>
    <row r="65" ht="15.75" customHeight="1" spans="1:4">
      <c r="A65" s="12" t="s">
        <v>67</v>
      </c>
      <c r="B65" s="13"/>
      <c r="C65" s="14">
        <v>5428</v>
      </c>
      <c r="D65" s="15"/>
    </row>
    <row r="66" ht="15.75" customHeight="1" spans="1:4">
      <c r="A66" s="12" t="s">
        <v>68</v>
      </c>
      <c r="B66" s="13"/>
      <c r="C66" s="14">
        <v>13780</v>
      </c>
      <c r="D66" s="15"/>
    </row>
    <row r="67" ht="15.75" customHeight="1" spans="1:4">
      <c r="A67" s="12" t="s">
        <v>69</v>
      </c>
      <c r="B67" s="13"/>
      <c r="C67" s="14">
        <v>35000</v>
      </c>
      <c r="D67" s="15"/>
    </row>
    <row r="68" ht="15.75" customHeight="1" spans="1:4">
      <c r="A68" s="12" t="s">
        <v>70</v>
      </c>
      <c r="B68" s="13"/>
      <c r="C68" s="14">
        <v>12500</v>
      </c>
      <c r="D68" s="15"/>
    </row>
    <row r="69" ht="15.75" customHeight="1" spans="1:4">
      <c r="A69" s="12" t="s">
        <v>71</v>
      </c>
      <c r="B69" s="13"/>
      <c r="C69" s="14">
        <v>450</v>
      </c>
      <c r="D69" s="15"/>
    </row>
    <row r="70" ht="15.75" customHeight="1" spans="1:4">
      <c r="A70" s="12" t="s">
        <v>72</v>
      </c>
      <c r="B70" s="13"/>
      <c r="C70" s="14">
        <v>9000</v>
      </c>
      <c r="D70" s="15"/>
    </row>
    <row r="71" ht="15.75" customHeight="1" spans="1:4">
      <c r="A71" s="12" t="s">
        <v>73</v>
      </c>
      <c r="B71" s="13"/>
      <c r="C71" s="14">
        <v>273412</v>
      </c>
      <c r="D71" s="15"/>
    </row>
    <row r="72" ht="15.75" customHeight="1" spans="1:4">
      <c r="A72" s="12" t="s">
        <v>74</v>
      </c>
      <c r="B72" s="13"/>
      <c r="C72" s="14">
        <v>87510</v>
      </c>
      <c r="D72" s="15"/>
    </row>
    <row r="73" ht="15.75" customHeight="1" spans="1:4">
      <c r="A73" s="12" t="s">
        <v>75</v>
      </c>
      <c r="B73" s="13">
        <v>26200</v>
      </c>
      <c r="C73" s="14">
        <v>298400</v>
      </c>
      <c r="D73" s="15"/>
    </row>
    <row r="74" ht="15.75" customHeight="1" spans="1:4">
      <c r="A74" s="12" t="s">
        <v>76</v>
      </c>
      <c r="B74" s="13"/>
      <c r="C74" s="14">
        <v>127800</v>
      </c>
      <c r="D74" s="15"/>
    </row>
    <row r="75" ht="15.75" customHeight="1" spans="1:4">
      <c r="A75" s="12" t="s">
        <v>77</v>
      </c>
      <c r="B75" s="13"/>
      <c r="C75" s="14">
        <v>252000</v>
      </c>
      <c r="D75" s="15"/>
    </row>
    <row r="76" ht="15.75" customHeight="1" spans="1:4">
      <c r="A76" s="12" t="s">
        <v>78</v>
      </c>
      <c r="B76" s="13"/>
      <c r="C76" s="14">
        <v>473300</v>
      </c>
      <c r="D76" s="15"/>
    </row>
    <row r="77" ht="15.75" customHeight="1" spans="1:4">
      <c r="A77" s="12" t="s">
        <v>79</v>
      </c>
      <c r="B77" s="13">
        <v>2450</v>
      </c>
      <c r="C77" s="14">
        <v>10169</v>
      </c>
      <c r="D77" s="15"/>
    </row>
    <row r="78" ht="15.75" customHeight="1" spans="1:4">
      <c r="A78" s="12" t="s">
        <v>80</v>
      </c>
      <c r="B78" s="13">
        <v>4200</v>
      </c>
      <c r="C78" s="14">
        <v>4200</v>
      </c>
      <c r="D78" s="15"/>
    </row>
    <row r="79" ht="15.75" customHeight="1" spans="1:4">
      <c r="A79" s="12" t="s">
        <v>81</v>
      </c>
      <c r="B79" s="13"/>
      <c r="C79" s="14">
        <v>33320</v>
      </c>
      <c r="D79" s="15"/>
    </row>
    <row r="80" ht="15.75" customHeight="1" spans="1:4">
      <c r="A80" s="12" t="s">
        <v>82</v>
      </c>
      <c r="B80" s="13"/>
      <c r="C80" s="14">
        <v>26406</v>
      </c>
      <c r="D80" s="15"/>
    </row>
    <row r="81" ht="15.75" customHeight="1" spans="1:4">
      <c r="A81" s="12" t="s">
        <v>83</v>
      </c>
      <c r="B81" s="13"/>
      <c r="C81" s="14">
        <v>265615</v>
      </c>
      <c r="D81" s="15"/>
    </row>
    <row r="82" ht="15.75" customHeight="1" spans="1:4">
      <c r="A82" s="12" t="s">
        <v>84</v>
      </c>
      <c r="B82" s="13">
        <v>75745</v>
      </c>
      <c r="C82" s="14">
        <v>75745</v>
      </c>
      <c r="D82" s="15"/>
    </row>
    <row r="83" ht="15.75" customHeight="1" spans="1:4">
      <c r="A83" s="12" t="s">
        <v>85</v>
      </c>
      <c r="B83" s="13"/>
      <c r="C83" s="14">
        <v>1992</v>
      </c>
      <c r="D83" s="15"/>
    </row>
    <row r="84" ht="15.75" customHeight="1" spans="1:4">
      <c r="A84" s="12" t="s">
        <v>86</v>
      </c>
      <c r="B84" s="13"/>
      <c r="C84" s="14">
        <v>192900</v>
      </c>
      <c r="D84" s="15"/>
    </row>
    <row r="85" ht="15.75" customHeight="1" spans="1:4">
      <c r="A85" s="12" t="s">
        <v>87</v>
      </c>
      <c r="B85" s="13">
        <v>2691</v>
      </c>
      <c r="C85" s="14">
        <v>5891</v>
      </c>
      <c r="D85" s="15"/>
    </row>
    <row r="86" ht="15.75" customHeight="1" spans="1:4">
      <c r="A86" s="12" t="s">
        <v>88</v>
      </c>
      <c r="B86" s="13"/>
      <c r="C86" s="14">
        <v>174554</v>
      </c>
      <c r="D86" s="15"/>
    </row>
    <row r="87" ht="15.75" customHeight="1" spans="1:4">
      <c r="A87" s="12" t="s">
        <v>89</v>
      </c>
      <c r="B87" s="13">
        <v>-593</v>
      </c>
      <c r="C87" s="14">
        <v>184987</v>
      </c>
      <c r="D87" s="15"/>
    </row>
    <row r="88" ht="15.75" customHeight="1" spans="1:4">
      <c r="A88" s="12" t="s">
        <v>90</v>
      </c>
      <c r="B88" s="13"/>
      <c r="C88" s="14">
        <v>107356</v>
      </c>
      <c r="D88" s="15"/>
    </row>
    <row r="89" ht="15.75" customHeight="1" spans="1:4">
      <c r="A89" s="12" t="s">
        <v>91</v>
      </c>
      <c r="B89" s="13"/>
      <c r="C89" s="14">
        <v>68250</v>
      </c>
      <c r="D89" s="15"/>
    </row>
    <row r="90" ht="15.75" customHeight="1" spans="1:4">
      <c r="A90" s="12" t="s">
        <v>92</v>
      </c>
      <c r="B90" s="13">
        <v>30000</v>
      </c>
      <c r="C90" s="14">
        <v>60000</v>
      </c>
      <c r="D90" s="15"/>
    </row>
    <row r="91" ht="15.75" customHeight="1" spans="1:4">
      <c r="A91" s="12" t="s">
        <v>93</v>
      </c>
      <c r="B91" s="13"/>
      <c r="C91" s="14">
        <v>149900</v>
      </c>
      <c r="D91" s="15"/>
    </row>
    <row r="92" ht="15.75" customHeight="1" spans="1:4">
      <c r="A92" s="12" t="s">
        <v>94</v>
      </c>
      <c r="B92" s="13"/>
      <c r="C92" s="14">
        <v>179482.5</v>
      </c>
      <c r="D92" s="15"/>
    </row>
    <row r="93" ht="15.75" customHeight="1" spans="1:4">
      <c r="A93" s="12" t="s">
        <v>95</v>
      </c>
      <c r="B93" s="13"/>
      <c r="C93" s="14">
        <v>202578.7</v>
      </c>
      <c r="D93" s="15"/>
    </row>
    <row r="94" ht="15.75" customHeight="1" spans="1:4">
      <c r="A94" s="12" t="s">
        <v>96</v>
      </c>
      <c r="B94" s="13"/>
      <c r="C94" s="14">
        <v>32400</v>
      </c>
      <c r="D94" s="15"/>
    </row>
    <row r="95" ht="15.75" customHeight="1" spans="1:4">
      <c r="A95" s="12" t="s">
        <v>97</v>
      </c>
      <c r="B95" s="13"/>
      <c r="C95" s="14">
        <v>86684</v>
      </c>
      <c r="D95" s="15"/>
    </row>
    <row r="96" ht="15.75" customHeight="1" spans="1:4">
      <c r="A96" s="12" t="s">
        <v>98</v>
      </c>
      <c r="B96" s="13"/>
      <c r="C96" s="14">
        <v>49800</v>
      </c>
      <c r="D96" s="15"/>
    </row>
    <row r="97" ht="15.75" customHeight="1" spans="1:4">
      <c r="A97" s="12" t="s">
        <v>99</v>
      </c>
      <c r="B97" s="13"/>
      <c r="C97" s="14">
        <v>6000</v>
      </c>
      <c r="D97" s="15"/>
    </row>
    <row r="98" ht="15.75" customHeight="1" spans="1:4">
      <c r="A98" s="12" t="s">
        <v>100</v>
      </c>
      <c r="B98" s="13"/>
      <c r="C98" s="14">
        <v>369088</v>
      </c>
      <c r="D98" s="15"/>
    </row>
    <row r="99" ht="15.75" customHeight="1" spans="1:4">
      <c r="A99" s="12" t="s">
        <v>101</v>
      </c>
      <c r="B99" s="13"/>
      <c r="C99" s="14">
        <v>149000</v>
      </c>
      <c r="D99" s="15"/>
    </row>
    <row r="100" customHeight="1" spans="1:4">
      <c r="A100" s="12" t="s">
        <v>102</v>
      </c>
      <c r="B100" s="13"/>
      <c r="C100" s="14">
        <v>108270</v>
      </c>
      <c r="D100" s="15"/>
    </row>
    <row r="101" customHeight="1" spans="1:4">
      <c r="A101" s="12" t="s">
        <v>103</v>
      </c>
      <c r="B101" s="13"/>
      <c r="C101" s="14">
        <v>155700</v>
      </c>
      <c r="D101" s="15"/>
    </row>
    <row r="102" customHeight="1" spans="1:4">
      <c r="A102" s="12" t="s">
        <v>104</v>
      </c>
      <c r="B102" s="13"/>
      <c r="C102" s="14">
        <v>339000</v>
      </c>
      <c r="D102" s="15"/>
    </row>
    <row r="103" customHeight="1" spans="1:4">
      <c r="A103" s="12" t="s">
        <v>105</v>
      </c>
      <c r="B103" s="13"/>
      <c r="C103" s="14">
        <v>4806</v>
      </c>
      <c r="D103" s="15"/>
    </row>
    <row r="104" customHeight="1" spans="1:4">
      <c r="A104" s="12" t="s">
        <v>106</v>
      </c>
      <c r="B104" s="13"/>
      <c r="C104" s="14">
        <v>1999</v>
      </c>
      <c r="D104" s="15"/>
    </row>
    <row r="105" customHeight="1" spans="1:4">
      <c r="A105" s="12" t="s">
        <v>107</v>
      </c>
      <c r="B105" s="13"/>
      <c r="C105" s="14">
        <v>389400</v>
      </c>
      <c r="D105" s="15"/>
    </row>
    <row r="106" customHeight="1" spans="1:4">
      <c r="A106" s="12" t="s">
        <v>108</v>
      </c>
      <c r="B106" s="13"/>
      <c r="C106" s="14">
        <v>20995</v>
      </c>
      <c r="D106" s="15"/>
    </row>
    <row r="107" customHeight="1" spans="1:4">
      <c r="A107" s="12" t="s">
        <v>109</v>
      </c>
      <c r="B107" s="13">
        <v>39000</v>
      </c>
      <c r="C107" s="14">
        <v>39000</v>
      </c>
      <c r="D107" s="15"/>
    </row>
    <row r="108" customHeight="1" spans="1:4">
      <c r="A108" s="12" t="s">
        <v>110</v>
      </c>
      <c r="B108" s="13"/>
      <c r="C108" s="14">
        <v>6200</v>
      </c>
      <c r="D108" s="15"/>
    </row>
    <row r="109" customHeight="1" spans="1:4">
      <c r="A109" s="12" t="s">
        <v>111</v>
      </c>
      <c r="B109" s="13"/>
      <c r="C109" s="14">
        <v>5000</v>
      </c>
      <c r="D109" s="15"/>
    </row>
    <row r="110" customHeight="1" spans="1:4">
      <c r="A110" s="12" t="s">
        <v>112</v>
      </c>
      <c r="B110" s="13"/>
      <c r="C110" s="14">
        <v>20370</v>
      </c>
      <c r="D110" s="15"/>
    </row>
    <row r="111" customHeight="1" spans="1:4">
      <c r="A111" s="12" t="s">
        <v>113</v>
      </c>
      <c r="B111" s="13"/>
      <c r="C111" s="14">
        <v>5365.5</v>
      </c>
      <c r="D111" s="15"/>
    </row>
    <row r="112" customHeight="1" spans="1:4">
      <c r="A112" s="12" t="s">
        <v>114</v>
      </c>
      <c r="B112" s="13"/>
      <c r="C112" s="14">
        <v>10000</v>
      </c>
      <c r="D112" s="15"/>
    </row>
    <row r="113" customHeight="1" spans="1:4">
      <c r="A113" s="12" t="s">
        <v>115</v>
      </c>
      <c r="B113" s="13"/>
      <c r="C113" s="14">
        <v>6218</v>
      </c>
      <c r="D113" s="15"/>
    </row>
    <row r="114" customHeight="1" spans="1:4">
      <c r="A114" s="12" t="s">
        <v>116</v>
      </c>
      <c r="B114" s="13"/>
      <c r="C114" s="14">
        <v>16605</v>
      </c>
      <c r="D114" s="15"/>
    </row>
    <row r="115" customHeight="1" spans="1:4">
      <c r="A115" s="12" t="s">
        <v>117</v>
      </c>
      <c r="B115" s="13"/>
      <c r="C115" s="14">
        <v>24000</v>
      </c>
      <c r="D115" s="15"/>
    </row>
    <row r="116" customHeight="1" spans="1:4">
      <c r="A116" s="12" t="s">
        <v>118</v>
      </c>
      <c r="B116" s="13"/>
      <c r="C116" s="14">
        <v>175906.6</v>
      </c>
      <c r="D116" s="15"/>
    </row>
    <row r="117" customHeight="1" spans="1:4">
      <c r="A117" s="12" t="s">
        <v>119</v>
      </c>
      <c r="B117" s="13"/>
      <c r="C117" s="14">
        <v>22491</v>
      </c>
      <c r="D117" s="15"/>
    </row>
    <row r="118" customHeight="1" spans="1:4">
      <c r="A118" s="12" t="s">
        <v>120</v>
      </c>
      <c r="B118" s="13"/>
      <c r="C118" s="14">
        <v>5400</v>
      </c>
      <c r="D118" s="15"/>
    </row>
    <row r="119" customHeight="1" spans="1:4">
      <c r="A119" s="12" t="s">
        <v>121</v>
      </c>
      <c r="B119" s="13"/>
      <c r="C119" s="14">
        <v>158877.57</v>
      </c>
      <c r="D119" s="15"/>
    </row>
    <row r="120" customHeight="1" spans="1:4">
      <c r="A120" s="12" t="s">
        <v>122</v>
      </c>
      <c r="B120" s="13"/>
      <c r="C120" s="14">
        <v>44298</v>
      </c>
      <c r="D120" s="15"/>
    </row>
    <row r="121" customHeight="1" spans="1:4">
      <c r="A121" s="12" t="s">
        <v>123</v>
      </c>
      <c r="B121" s="13"/>
      <c r="C121" s="14">
        <v>58600</v>
      </c>
      <c r="D121" s="15"/>
    </row>
    <row r="122" customHeight="1" spans="1:4">
      <c r="A122" s="12" t="s">
        <v>124</v>
      </c>
      <c r="B122" s="13">
        <v>4295</v>
      </c>
      <c r="C122" s="14">
        <v>4295</v>
      </c>
      <c r="D122" s="15"/>
    </row>
    <row r="123" customHeight="1" spans="1:4">
      <c r="A123" s="12" t="s">
        <v>125</v>
      </c>
      <c r="B123" s="13">
        <v>15000</v>
      </c>
      <c r="C123" s="14">
        <v>15000</v>
      </c>
      <c r="D123" s="15"/>
    </row>
    <row r="124" customHeight="1" spans="1:4">
      <c r="A124" s="12" t="s">
        <v>126</v>
      </c>
      <c r="B124" s="13"/>
      <c r="C124" s="14">
        <v>7000</v>
      </c>
      <c r="D124" s="15"/>
    </row>
    <row r="125" customHeight="1" spans="1:4">
      <c r="A125" s="12" t="s">
        <v>127</v>
      </c>
      <c r="B125" s="13"/>
      <c r="C125" s="14">
        <v>109790.11</v>
      </c>
      <c r="D125" s="15"/>
    </row>
    <row r="126" customHeight="1" spans="1:4">
      <c r="A126" s="12" t="s">
        <v>128</v>
      </c>
      <c r="B126" s="13">
        <v>73667.5</v>
      </c>
      <c r="C126" s="14">
        <v>82917.5</v>
      </c>
      <c r="D126" s="15"/>
    </row>
    <row r="127" customHeight="1" spans="1:4">
      <c r="A127" s="12" t="s">
        <v>129</v>
      </c>
      <c r="B127" s="13"/>
      <c r="C127" s="14">
        <v>49000</v>
      </c>
      <c r="D127" s="15"/>
    </row>
    <row r="128" customHeight="1" spans="1:4">
      <c r="A128" s="12" t="s">
        <v>130</v>
      </c>
      <c r="B128" s="13"/>
      <c r="C128" s="14">
        <v>40000</v>
      </c>
      <c r="D128" s="15"/>
    </row>
    <row r="129" customHeight="1" spans="1:4">
      <c r="A129" s="12" t="s">
        <v>131</v>
      </c>
      <c r="B129" s="13"/>
      <c r="C129" s="14">
        <v>148799</v>
      </c>
      <c r="D129" s="15"/>
    </row>
    <row r="130" customHeight="1" spans="1:4">
      <c r="A130" s="12" t="s">
        <v>132</v>
      </c>
      <c r="B130" s="13"/>
      <c r="C130" s="14">
        <v>96222</v>
      </c>
      <c r="D130" s="15"/>
    </row>
    <row r="131" customHeight="1" spans="1:4">
      <c r="A131" s="12" t="s">
        <v>133</v>
      </c>
      <c r="B131" s="13"/>
      <c r="C131" s="14">
        <v>21875.5</v>
      </c>
      <c r="D131" s="15"/>
    </row>
    <row r="132" customHeight="1" spans="1:4">
      <c r="A132" s="12" t="s">
        <v>134</v>
      </c>
      <c r="B132" s="13"/>
      <c r="C132" s="14">
        <v>23250</v>
      </c>
      <c r="D132" s="15"/>
    </row>
    <row r="133" customHeight="1" spans="1:4">
      <c r="A133" s="12" t="s">
        <v>135</v>
      </c>
      <c r="B133" s="13"/>
      <c r="C133" s="14">
        <v>5340</v>
      </c>
      <c r="D133" s="15"/>
    </row>
    <row r="134" customHeight="1" spans="1:4">
      <c r="A134" s="12" t="s">
        <v>136</v>
      </c>
      <c r="B134" s="13">
        <v>3350</v>
      </c>
      <c r="C134" s="14">
        <v>3350</v>
      </c>
      <c r="D134" s="15"/>
    </row>
    <row r="135" customHeight="1" spans="1:4">
      <c r="A135" s="12" t="s">
        <v>137</v>
      </c>
      <c r="B135" s="13"/>
      <c r="C135" s="14">
        <v>8980</v>
      </c>
      <c r="D135" s="15"/>
    </row>
    <row r="136" customHeight="1" spans="1:4">
      <c r="A136" s="12" t="s">
        <v>138</v>
      </c>
      <c r="B136" s="13"/>
      <c r="C136" s="14">
        <v>222016.4</v>
      </c>
      <c r="D136" s="15"/>
    </row>
    <row r="137" customHeight="1" spans="1:4">
      <c r="A137" s="12" t="s">
        <v>139</v>
      </c>
      <c r="B137" s="13">
        <v>8500</v>
      </c>
      <c r="C137" s="14">
        <v>8500</v>
      </c>
      <c r="D137" s="15"/>
    </row>
    <row r="138" customHeight="1" spans="1:4">
      <c r="A138" s="12" t="s">
        <v>140</v>
      </c>
      <c r="B138" s="13"/>
      <c r="C138" s="14">
        <v>2016</v>
      </c>
      <c r="D138" s="15"/>
    </row>
    <row r="139" customHeight="1" spans="1:4">
      <c r="A139" s="12" t="s">
        <v>141</v>
      </c>
      <c r="B139" s="13"/>
      <c r="C139" s="14">
        <v>407900</v>
      </c>
      <c r="D139" s="15"/>
    </row>
    <row r="140" customHeight="1" spans="1:4">
      <c r="A140" s="12" t="s">
        <v>142</v>
      </c>
      <c r="B140" s="13"/>
      <c r="C140" s="14">
        <v>254270.2</v>
      </c>
      <c r="D140" s="15"/>
    </row>
    <row r="141" customHeight="1" spans="1:4">
      <c r="A141" s="12" t="s">
        <v>143</v>
      </c>
      <c r="B141" s="13"/>
      <c r="C141" s="14">
        <v>244084</v>
      </c>
      <c r="D141" s="15"/>
    </row>
    <row r="142" customHeight="1" spans="1:4">
      <c r="A142" s="12" t="s">
        <v>144</v>
      </c>
      <c r="B142" s="13"/>
      <c r="C142" s="14">
        <v>54150</v>
      </c>
      <c r="D142" s="15"/>
    </row>
    <row r="143" customHeight="1" spans="1:4">
      <c r="A143" s="12" t="s">
        <v>145</v>
      </c>
      <c r="B143" s="13"/>
      <c r="C143" s="14">
        <v>512920</v>
      </c>
      <c r="D143" s="15"/>
    </row>
    <row r="144" customHeight="1" spans="1:4">
      <c r="A144" s="12" t="s">
        <v>146</v>
      </c>
      <c r="B144" s="13"/>
      <c r="C144" s="14">
        <v>2000</v>
      </c>
      <c r="D144" s="15"/>
    </row>
    <row r="145" customHeight="1" spans="1:4">
      <c r="A145" s="12" t="s">
        <v>147</v>
      </c>
      <c r="B145" s="13"/>
      <c r="C145" s="14">
        <v>33405.5</v>
      </c>
      <c r="D145" s="15"/>
    </row>
    <row r="146" customHeight="1" spans="1:4">
      <c r="A146" s="12" t="s">
        <v>148</v>
      </c>
      <c r="B146" s="13"/>
      <c r="C146" s="14">
        <v>15000</v>
      </c>
      <c r="D146" s="15"/>
    </row>
    <row r="147" customHeight="1" spans="1:4">
      <c r="A147" s="12" t="s">
        <v>149</v>
      </c>
      <c r="B147" s="13"/>
      <c r="C147" s="14">
        <v>19776</v>
      </c>
      <c r="D147" s="15"/>
    </row>
    <row r="148" customHeight="1" spans="1:4">
      <c r="A148" s="12" t="s">
        <v>150</v>
      </c>
      <c r="B148" s="13"/>
      <c r="C148" s="14">
        <v>48800</v>
      </c>
      <c r="D148" s="15"/>
    </row>
    <row r="149" customHeight="1" spans="1:4">
      <c r="A149" s="12" t="s">
        <v>151</v>
      </c>
      <c r="B149" s="13"/>
      <c r="C149" s="14">
        <v>18338</v>
      </c>
      <c r="D149" s="15"/>
    </row>
    <row r="150" customHeight="1" spans="1:4">
      <c r="A150" s="12" t="s">
        <v>152</v>
      </c>
      <c r="B150" s="13"/>
      <c r="C150" s="14">
        <v>99962</v>
      </c>
      <c r="D150" s="15"/>
    </row>
    <row r="151" customHeight="1" spans="1:4">
      <c r="A151" s="12" t="s">
        <v>153</v>
      </c>
      <c r="B151" s="13"/>
      <c r="C151" s="14">
        <v>3350</v>
      </c>
      <c r="D151" s="15"/>
    </row>
    <row r="152" customHeight="1" spans="1:4">
      <c r="A152" s="12" t="s">
        <v>154</v>
      </c>
      <c r="B152" s="13"/>
      <c r="C152" s="14">
        <v>100000</v>
      </c>
      <c r="D152" s="15"/>
    </row>
    <row r="153" customHeight="1" spans="1:4">
      <c r="A153" s="12" t="s">
        <v>155</v>
      </c>
      <c r="B153" s="13"/>
      <c r="C153" s="14">
        <v>43600</v>
      </c>
      <c r="D153" s="15"/>
    </row>
    <row r="154" customHeight="1" spans="1:4">
      <c r="A154" s="12" t="s">
        <v>156</v>
      </c>
      <c r="B154" s="13"/>
      <c r="C154" s="14">
        <v>15206.4</v>
      </c>
      <c r="D154" s="15"/>
    </row>
    <row r="155" customHeight="1" spans="1:4">
      <c r="A155" s="12" t="s">
        <v>157</v>
      </c>
      <c r="B155" s="13"/>
      <c r="C155" s="14">
        <v>4700</v>
      </c>
      <c r="D155" s="15"/>
    </row>
    <row r="156" customHeight="1" spans="1:4">
      <c r="A156" s="12" t="s">
        <v>158</v>
      </c>
      <c r="B156" s="13"/>
      <c r="C156" s="14">
        <v>79466.23</v>
      </c>
      <c r="D156" s="15"/>
    </row>
    <row r="157" customHeight="1" spans="1:4">
      <c r="A157" s="12" t="s">
        <v>159</v>
      </c>
      <c r="B157" s="13"/>
      <c r="C157" s="14">
        <v>25000</v>
      </c>
      <c r="D157" s="15"/>
    </row>
    <row r="158" customHeight="1" spans="1:4">
      <c r="A158" s="12" t="s">
        <v>160</v>
      </c>
      <c r="B158" s="13"/>
      <c r="C158" s="14">
        <v>37153</v>
      </c>
      <c r="D158" s="15"/>
    </row>
    <row r="159" customHeight="1" spans="1:4">
      <c r="A159" s="12" t="s">
        <v>161</v>
      </c>
      <c r="B159" s="13">
        <v>4512</v>
      </c>
      <c r="C159" s="14">
        <v>16050</v>
      </c>
      <c r="D159" s="15"/>
    </row>
    <row r="160" customHeight="1" spans="1:4">
      <c r="A160" s="12" t="s">
        <v>162</v>
      </c>
      <c r="B160" s="13"/>
      <c r="C160" s="14">
        <v>131222.44</v>
      </c>
      <c r="D160" s="15"/>
    </row>
    <row r="161" customHeight="1" spans="1:4">
      <c r="A161" s="12" t="s">
        <v>163</v>
      </c>
      <c r="B161" s="13"/>
      <c r="C161" s="14">
        <v>848500</v>
      </c>
      <c r="D161" s="15"/>
    </row>
    <row r="162" customHeight="1" spans="1:4">
      <c r="A162" s="12" t="s">
        <v>164</v>
      </c>
      <c r="B162" s="13"/>
      <c r="C162" s="14">
        <v>134500</v>
      </c>
      <c r="D162" s="15"/>
    </row>
    <row r="163" customHeight="1" spans="1:4">
      <c r="A163" s="12" t="s">
        <v>165</v>
      </c>
      <c r="B163" s="13"/>
      <c r="C163" s="14">
        <v>339000</v>
      </c>
      <c r="D163" s="15"/>
    </row>
    <row r="164" customHeight="1" spans="1:4">
      <c r="A164" s="12" t="s">
        <v>166</v>
      </c>
      <c r="B164" s="13">
        <v>194000</v>
      </c>
      <c r="C164" s="14">
        <v>369000</v>
      </c>
      <c r="D164" s="15"/>
    </row>
    <row r="165" customHeight="1" spans="1:4">
      <c r="A165" s="12" t="s">
        <v>167</v>
      </c>
      <c r="B165" s="13">
        <v>5622995.74</v>
      </c>
      <c r="C165" s="14">
        <v>6536756.48</v>
      </c>
      <c r="D165" s="15"/>
    </row>
    <row r="166" customHeight="1" spans="1:4">
      <c r="A166" s="12" t="s">
        <v>168</v>
      </c>
      <c r="B166" s="13">
        <v>970000</v>
      </c>
      <c r="C166" s="14">
        <v>1940000</v>
      </c>
      <c r="D166" s="15"/>
    </row>
    <row r="167" customHeight="1" spans="1:4">
      <c r="A167" s="12" t="s">
        <v>169</v>
      </c>
      <c r="B167" s="13">
        <v>570000</v>
      </c>
      <c r="C167" s="14">
        <v>4314348.47</v>
      </c>
      <c r="D167" s="15"/>
    </row>
    <row r="168" customHeight="1" spans="1:4">
      <c r="A168" s="12" t="s">
        <v>170</v>
      </c>
      <c r="B168" s="13"/>
      <c r="C168" s="14">
        <v>773000</v>
      </c>
      <c r="D168" s="15"/>
    </row>
    <row r="169" customHeight="1" spans="1:4">
      <c r="A169" s="12" t="s">
        <v>171</v>
      </c>
      <c r="B169" s="13"/>
      <c r="C169" s="14">
        <v>48500</v>
      </c>
      <c r="D169" s="15"/>
    </row>
    <row r="170" customHeight="1" spans="1:4">
      <c r="A170" s="12" t="s">
        <v>172</v>
      </c>
      <c r="B170" s="13"/>
      <c r="C170" s="14">
        <v>48500</v>
      </c>
      <c r="D170" s="15"/>
    </row>
    <row r="171" customHeight="1" spans="1:4">
      <c r="A171" s="12" t="s">
        <v>173</v>
      </c>
      <c r="B171" s="13"/>
      <c r="C171" s="14">
        <v>48500</v>
      </c>
      <c r="D171" s="15"/>
    </row>
    <row r="172" customHeight="1" spans="1:4">
      <c r="A172" s="12" t="s">
        <v>174</v>
      </c>
      <c r="B172" s="13"/>
      <c r="C172" s="14">
        <v>3200000</v>
      </c>
      <c r="D172" s="15"/>
    </row>
    <row r="173" customHeight="1" spans="1:4">
      <c r="A173" s="12" t="s">
        <v>175</v>
      </c>
      <c r="B173" s="13"/>
      <c r="C173" s="14">
        <v>175000</v>
      </c>
      <c r="D173" s="15"/>
    </row>
    <row r="174" customHeight="1" spans="1:4">
      <c r="A174" s="12" t="s">
        <v>176</v>
      </c>
      <c r="B174" s="13"/>
      <c r="C174" s="14">
        <v>160000</v>
      </c>
      <c r="D174" s="15"/>
    </row>
    <row r="175" customHeight="1" spans="1:4">
      <c r="A175" s="12" t="s">
        <v>177</v>
      </c>
      <c r="B175" s="13"/>
      <c r="C175" s="14">
        <v>980000</v>
      </c>
      <c r="D175" s="15"/>
    </row>
    <row r="176" customHeight="1" spans="1:4">
      <c r="A176" s="12" t="s">
        <v>178</v>
      </c>
      <c r="B176" s="13"/>
      <c r="C176" s="14">
        <v>472653.7</v>
      </c>
      <c r="D176" s="15"/>
    </row>
    <row r="177" customHeight="1" spans="1:4">
      <c r="A177" s="12" t="s">
        <v>179</v>
      </c>
      <c r="B177" s="13"/>
      <c r="C177" s="14">
        <v>27790.5</v>
      </c>
      <c r="D177" s="15"/>
    </row>
    <row r="178" customHeight="1" spans="1:4">
      <c r="A178" s="12" t="s">
        <v>180</v>
      </c>
      <c r="B178" s="13"/>
      <c r="C178" s="14">
        <v>194000</v>
      </c>
      <c r="D178" s="15"/>
    </row>
    <row r="179" customHeight="1" spans="1:4">
      <c r="A179" s="12" t="s">
        <v>181</v>
      </c>
      <c r="B179" s="13"/>
      <c r="C179" s="14">
        <v>901434</v>
      </c>
      <c r="D179" s="15"/>
    </row>
    <row r="180" customHeight="1" spans="1:4">
      <c r="A180" s="12" t="s">
        <v>182</v>
      </c>
      <c r="B180" s="13"/>
      <c r="C180" s="14">
        <v>30000</v>
      </c>
      <c r="D180" s="15"/>
    </row>
    <row r="181" customHeight="1" spans="1:4">
      <c r="A181" s="12" t="s">
        <v>183</v>
      </c>
      <c r="B181" s="13"/>
      <c r="C181" s="14">
        <v>30488.39</v>
      </c>
      <c r="D181" s="15"/>
    </row>
    <row r="182" customHeight="1" spans="1:4">
      <c r="A182" s="12" t="s">
        <v>184</v>
      </c>
      <c r="B182" s="13">
        <v>36445</v>
      </c>
      <c r="C182" s="14">
        <v>36445</v>
      </c>
      <c r="D182" s="15"/>
    </row>
    <row r="183" customHeight="1" spans="1:4">
      <c r="A183" s="12" t="s">
        <v>185</v>
      </c>
      <c r="B183" s="13">
        <v>20000</v>
      </c>
      <c r="C183" s="14">
        <v>20000</v>
      </c>
      <c r="D183" s="15"/>
    </row>
    <row r="184" customHeight="1" spans="1:4">
      <c r="A184" s="12" t="s">
        <v>186</v>
      </c>
      <c r="B184" s="13">
        <v>5800</v>
      </c>
      <c r="C184" s="14">
        <v>5800</v>
      </c>
      <c r="D184" s="15"/>
    </row>
    <row r="185" customHeight="1" spans="1:4">
      <c r="A185" s="12" t="s">
        <v>187</v>
      </c>
      <c r="B185" s="13">
        <v>225720</v>
      </c>
      <c r="C185" s="14">
        <v>225720</v>
      </c>
      <c r="D185" s="15"/>
    </row>
    <row r="186" customHeight="1" spans="1:4">
      <c r="A186" s="12" t="s">
        <v>188</v>
      </c>
      <c r="B186" s="13"/>
      <c r="C186" s="14">
        <v>155000</v>
      </c>
      <c r="D186" s="15"/>
    </row>
    <row r="187" customHeight="1" spans="1:4">
      <c r="A187" s="12" t="s">
        <v>189</v>
      </c>
      <c r="B187" s="13">
        <v>1840</v>
      </c>
      <c r="C187" s="14">
        <v>4865</v>
      </c>
      <c r="D187" s="15"/>
    </row>
    <row r="188" customHeight="1" spans="1:4">
      <c r="A188" s="12" t="s">
        <v>190</v>
      </c>
      <c r="B188" s="13"/>
      <c r="C188" s="14">
        <v>60000</v>
      </c>
      <c r="D188" s="15"/>
    </row>
    <row r="189" customHeight="1" spans="1:4">
      <c r="A189" s="12" t="s">
        <v>191</v>
      </c>
      <c r="B189" s="13"/>
      <c r="C189" s="14">
        <v>413876.38</v>
      </c>
      <c r="D189" s="15"/>
    </row>
    <row r="190" customHeight="1" spans="1:4">
      <c r="A190" s="12" t="s">
        <v>192</v>
      </c>
      <c r="B190" s="13"/>
      <c r="C190" s="14">
        <v>49144.24</v>
      </c>
      <c r="D190" s="15"/>
    </row>
    <row r="191" customHeight="1" spans="1:4">
      <c r="A191" s="12" t="s">
        <v>193</v>
      </c>
      <c r="B191" s="13"/>
      <c r="C191" s="14">
        <v>4220</v>
      </c>
      <c r="D191" s="15"/>
    </row>
    <row r="192" customHeight="1" spans="1:4">
      <c r="A192" s="12" t="s">
        <v>194</v>
      </c>
      <c r="B192" s="13"/>
      <c r="C192" s="14">
        <v>39768.31</v>
      </c>
      <c r="D192" s="15"/>
    </row>
    <row r="193" customHeight="1" spans="1:4">
      <c r="A193" s="12" t="s">
        <v>195</v>
      </c>
      <c r="B193" s="13">
        <v>40000</v>
      </c>
      <c r="C193" s="14">
        <v>474506.82</v>
      </c>
      <c r="D193" s="15"/>
    </row>
    <row r="194" customHeight="1" spans="1:4">
      <c r="A194" s="12" t="s">
        <v>196</v>
      </c>
      <c r="B194" s="13">
        <v>217238.83</v>
      </c>
      <c r="C194" s="14">
        <v>1770039.35</v>
      </c>
      <c r="D194" s="15"/>
    </row>
    <row r="195" customHeight="1" spans="1:4">
      <c r="A195" s="12" t="s">
        <v>197</v>
      </c>
      <c r="B195" s="13">
        <v>20000</v>
      </c>
      <c r="C195" s="14">
        <v>6300688.08</v>
      </c>
      <c r="D195" s="15"/>
    </row>
    <row r="196" customHeight="1" spans="1:4">
      <c r="A196" s="12" t="s">
        <v>198</v>
      </c>
      <c r="B196" s="13">
        <v>10502.76</v>
      </c>
      <c r="C196" s="14">
        <v>469963.76</v>
      </c>
      <c r="D196" s="15"/>
    </row>
    <row r="197" customHeight="1" spans="1:4">
      <c r="A197" s="12" t="s">
        <v>199</v>
      </c>
      <c r="B197" s="13"/>
      <c r="C197" s="14">
        <v>111.61</v>
      </c>
      <c r="D197" s="15"/>
    </row>
    <row r="198" customHeight="1" spans="1:4">
      <c r="A198" s="12" t="s">
        <v>200</v>
      </c>
      <c r="B198" s="13">
        <v>9801.58</v>
      </c>
      <c r="C198" s="14">
        <v>9801.58</v>
      </c>
      <c r="D198" s="15"/>
    </row>
    <row r="199" customHeight="1" spans="1:4">
      <c r="A199" s="12" t="s">
        <v>201</v>
      </c>
      <c r="B199" s="13">
        <v>275666.67</v>
      </c>
      <c r="C199" s="14">
        <v>309818.67</v>
      </c>
      <c r="D199" s="15"/>
    </row>
    <row r="200" customHeight="1" spans="1:4">
      <c r="A200" s="12" t="s">
        <v>202</v>
      </c>
      <c r="B200" s="13"/>
      <c r="C200" s="14">
        <v>174564</v>
      </c>
      <c r="D200" s="15"/>
    </row>
    <row r="201" customHeight="1" spans="1:4">
      <c r="A201" s="12" t="s">
        <v>203</v>
      </c>
      <c r="B201" s="13"/>
      <c r="C201" s="14">
        <v>17897.38</v>
      </c>
      <c r="D201" s="15"/>
    </row>
    <row r="202" customHeight="1" spans="1:4">
      <c r="A202" s="12" t="s">
        <v>204</v>
      </c>
      <c r="B202" s="13">
        <v>2053.82</v>
      </c>
      <c r="C202" s="14">
        <v>2053.82</v>
      </c>
      <c r="D202" s="15"/>
    </row>
    <row r="203" customHeight="1" spans="1:4">
      <c r="A203" s="12" t="s">
        <v>205</v>
      </c>
      <c r="B203" s="13">
        <v>24812.49</v>
      </c>
      <c r="C203" s="14">
        <v>24812.49</v>
      </c>
      <c r="D203" s="15"/>
    </row>
    <row r="204" customHeight="1" spans="1:4">
      <c r="A204" s="12" t="s">
        <v>206</v>
      </c>
      <c r="B204" s="13">
        <v>1123749.56</v>
      </c>
      <c r="C204" s="14">
        <v>1123749.56</v>
      </c>
      <c r="D204" s="15"/>
    </row>
    <row r="205" customHeight="1" spans="1:4">
      <c r="A205" s="12" t="s">
        <v>207</v>
      </c>
      <c r="B205" s="13"/>
      <c r="C205" s="14">
        <v>4236.88</v>
      </c>
      <c r="D205" s="15"/>
    </row>
    <row r="206" customHeight="1" spans="1:4">
      <c r="A206" s="12" t="s">
        <v>208</v>
      </c>
      <c r="B206" s="13"/>
      <c r="C206" s="14">
        <v>448.72</v>
      </c>
      <c r="D206" s="15"/>
    </row>
    <row r="207" customHeight="1" spans="1:4">
      <c r="A207" s="12" t="s">
        <v>209</v>
      </c>
      <c r="B207" s="13"/>
      <c r="C207" s="14">
        <v>142000</v>
      </c>
      <c r="D207" s="15"/>
    </row>
    <row r="208" customHeight="1" spans="1:4">
      <c r="A208" s="12" t="s">
        <v>210</v>
      </c>
      <c r="B208" s="13"/>
      <c r="C208" s="14">
        <v>0</v>
      </c>
      <c r="D208" s="15"/>
    </row>
    <row r="209" customHeight="1" spans="1:6">
      <c r="A209" s="12" t="s">
        <v>211</v>
      </c>
      <c r="B209" s="13"/>
      <c r="C209" s="14">
        <v>0</v>
      </c>
      <c r="D209" s="15"/>
    </row>
    <row r="210" customHeight="1" spans="1:6">
      <c r="A210" s="12" t="s">
        <v>212</v>
      </c>
      <c r="B210" s="13"/>
      <c r="C210" s="14">
        <v>0</v>
      </c>
      <c r="D210" s="15"/>
    </row>
    <row r="211" customHeight="1" spans="1:6">
      <c r="A211" s="12" t="s">
        <v>213</v>
      </c>
      <c r="B211" s="13">
        <v>320872.96</v>
      </c>
      <c r="C211" s="14">
        <v>1817331.35</v>
      </c>
      <c r="D211" s="15"/>
    </row>
    <row r="212" customHeight="1" spans="1:6">
      <c r="A212" s="12" t="s">
        <v>214</v>
      </c>
      <c r="B212" s="13"/>
      <c r="C212" s="14">
        <v>62710</v>
      </c>
      <c r="D212" s="15"/>
    </row>
    <row r="213" customHeight="1" spans="1:6">
      <c r="A213" s="12" t="s">
        <v>215</v>
      </c>
      <c r="B213" s="13"/>
      <c r="C213" s="14">
        <v>0</v>
      </c>
      <c r="D213" s="15"/>
    </row>
    <row r="214" customHeight="1" spans="1:6">
      <c r="A214" s="12" t="s">
        <v>216</v>
      </c>
      <c r="B214" s="13">
        <f>+B15+B211+B212+B213</f>
        <v>10665113.01</v>
      </c>
      <c r="C214" s="14">
        <v>52932692.63</v>
      </c>
      <c r="D214" s="15"/>
      <c r="F214" s="16"/>
    </row>
    <row r="215" customHeight="1" spans="1:6">
      <c r="C215" s="17" t="s">
        <v>217</v>
      </c>
      <c r="D215" s="17"/>
    </row>
  </sheetData>
  <autoFilter xmlns:etc="http://www.wps.cn/officeDocument/2017/etCustomData" ref="A4:D215" etc:filterBottomFollowUsedRange="0">
    <extLst/>
  </autoFilter>
  <mergeCells count="2">
    <mergeCell ref="A1:D1"/>
    <mergeCell ref="C215:D215"/>
  </mergeCells>
  <pageMargins left="0.90625" right="0.90625" top="0.979166666666667" bottom="0.979166666666667" header="0.510416666666667" footer="0.5104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Mandy ╭(╯ε╰)╮</cp:lastModifiedBy>
  <dcterms:created xsi:type="dcterms:W3CDTF">2022-08-10T07:12:00Z</dcterms:created>
  <dcterms:modified xsi:type="dcterms:W3CDTF">2026-06-30T02:50:10Z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CA2225013E3D4A02A0D6BA1624F01A10_13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