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1页" sheetId="1" r:id="rId1"/>
  </sheets>
  <definedNames>
    <definedName name="_xlnm._FilterDatabase" localSheetId="0" hidden="1">第1页!$A$4:$F$196</definedName>
  </definedNames>
  <calcPr calcId="144525"/>
</workbook>
</file>

<file path=xl/sharedStrings.xml><?xml version="1.0" encoding="utf-8"?>
<sst xmlns="http://schemas.openxmlformats.org/spreadsheetml/2006/main" count="221" uniqueCount="219">
  <si>
    <t>广州市番禺区慈善会2023年第四季度收支情况表</t>
  </si>
  <si>
    <t>编制单位：广州市番禺区慈善会</t>
  </si>
  <si>
    <t>单位:元</t>
  </si>
  <si>
    <t>项目</t>
  </si>
  <si>
    <t>行次</t>
  </si>
  <si>
    <t>第四季度累计数</t>
  </si>
  <si>
    <t>非限定性</t>
  </si>
  <si>
    <t>限定性</t>
  </si>
  <si>
    <t>合计</t>
  </si>
  <si>
    <t>一、收入</t>
  </si>
  <si>
    <t xml:space="preserve">    其中：捐赠收入</t>
  </si>
  <si>
    <t>1</t>
  </si>
  <si>
    <t xml:space="preserve">          会费收入</t>
  </si>
  <si>
    <t>2</t>
  </si>
  <si>
    <t xml:space="preserve">          提供服务收入</t>
  </si>
  <si>
    <t>3</t>
  </si>
  <si>
    <t xml:space="preserve">          商品销售收入</t>
  </si>
  <si>
    <t>4</t>
  </si>
  <si>
    <t xml:space="preserve">          政府补助收入</t>
  </si>
  <si>
    <t>5</t>
  </si>
  <si>
    <t xml:space="preserve">          投资收益</t>
  </si>
  <si>
    <t>6</t>
  </si>
  <si>
    <t xml:space="preserve">          其他收入</t>
  </si>
  <si>
    <t>9</t>
  </si>
  <si>
    <t xml:space="preserve">          收入合计</t>
  </si>
  <si>
    <t>11</t>
  </si>
  <si>
    <t>二、费用</t>
  </si>
  <si>
    <t xml:space="preserve">  （一）业务活动成本</t>
  </si>
  <si>
    <t>12</t>
  </si>
  <si>
    <t xml:space="preserve">        其中：捐赠项目成本</t>
  </si>
  <si>
    <t>13</t>
  </si>
  <si>
    <t>敏捷集团慈善基金</t>
  </si>
  <si>
    <t>生命之光基金</t>
  </si>
  <si>
    <t>妇女献爱心互助活动基金</t>
  </si>
  <si>
    <t>浩洋电子基金</t>
  </si>
  <si>
    <t>比音勒芬慈善基金</t>
  </si>
  <si>
    <t>信业集团慈善基金</t>
  </si>
  <si>
    <t>番禺志愿服务慈善基金</t>
  </si>
  <si>
    <t>龙灏扶贫助学慈善基金</t>
  </si>
  <si>
    <t>屈大均文化慈善基金</t>
  </si>
  <si>
    <t>桥南街南郊村社区基金</t>
  </si>
  <si>
    <t>桥南街陈涌村社区基金</t>
  </si>
  <si>
    <t>桥南街蚬涌村社区基金</t>
  </si>
  <si>
    <t>桥南街华景社区社区基金</t>
  </si>
  <si>
    <t>桥南街番奥社区社区基金</t>
  </si>
  <si>
    <t>桥南街陇枕社区社区基金</t>
  </si>
  <si>
    <t>桥南街绣品社区社区基金</t>
  </si>
  <si>
    <t>桥南街可逸阳光社区社区基金</t>
  </si>
  <si>
    <t>桥南街御院社区社区基金</t>
  </si>
  <si>
    <t>桥南街福景社区社区基金</t>
  </si>
  <si>
    <t>桥南街昊龙社区社区基金</t>
  </si>
  <si>
    <t>桥南街新世纪社区社区基金</t>
  </si>
  <si>
    <t>桥南街华荟社区社区基金</t>
  </si>
  <si>
    <t>东环街金山谷社区社区基金</t>
  </si>
  <si>
    <t>沙湾街古坝东村社区基金</t>
  </si>
  <si>
    <t>沙湾街新洲村社区基金</t>
  </si>
  <si>
    <t>沙湾街紫坭社区社区基金</t>
  </si>
  <si>
    <t>沙湾街金沙湾社区社区基金</t>
  </si>
  <si>
    <t>沙湾街渡头社区社区基金</t>
  </si>
  <si>
    <t>沙湾街东区社区社区基金</t>
  </si>
  <si>
    <t>沙湾街沙湾社区社区基金</t>
  </si>
  <si>
    <t>石碁镇长坦村社区基金</t>
  </si>
  <si>
    <t>石碁镇大刀沙村社区基金</t>
  </si>
  <si>
    <t>石碁镇莲塘村社区基金</t>
  </si>
  <si>
    <t>石碁镇前锋村社区基金</t>
  </si>
  <si>
    <t>石碁镇低涌村社区基金</t>
  </si>
  <si>
    <t>石碁镇凌边村社区基金</t>
  </si>
  <si>
    <t>石碁镇桥山村社区基金</t>
  </si>
  <si>
    <t>石碁镇石碁村社区基金</t>
  </si>
  <si>
    <t>石碁镇大龙社区社区基金</t>
  </si>
  <si>
    <t>石碁镇雁洲村社区基金</t>
  </si>
  <si>
    <t>石碁镇金山村社区基金</t>
  </si>
  <si>
    <t>石碁镇永善村社区基金</t>
  </si>
  <si>
    <t>石碁镇海傍村社区基金</t>
  </si>
  <si>
    <t>石碁镇塱边村社区基金</t>
  </si>
  <si>
    <t>石碁镇南浦村社区基金</t>
  </si>
  <si>
    <t>石碁镇岐山社区社区基金</t>
  </si>
  <si>
    <t>石壁街都那村社区基金</t>
  </si>
  <si>
    <t>石壁街屏山二村社区基金</t>
  </si>
  <si>
    <t>石壁街大洲村社区基金</t>
  </si>
  <si>
    <t>石壁街韦涌村社区基金</t>
  </si>
  <si>
    <t>石壁街石壁四村社区基金</t>
  </si>
  <si>
    <t>石壁街石壁二村社区基金</t>
  </si>
  <si>
    <t>石壁街石壁一村社区基金</t>
  </si>
  <si>
    <t>钟村街缤纷汇社区社区基金</t>
  </si>
  <si>
    <t>钟村街骏新社区社区基金</t>
  </si>
  <si>
    <t>钟村街南国奥林匹克花园社区社区基金</t>
  </si>
  <si>
    <t>南村镇塘步东村社区基金</t>
  </si>
  <si>
    <t>南村镇陈边村社区基金</t>
  </si>
  <si>
    <t>南村镇南村村社区基金</t>
  </si>
  <si>
    <t>南村镇樟边村社区基金</t>
  </si>
  <si>
    <t>南村镇广地花园社区社区基金</t>
  </si>
  <si>
    <t>南村镇永大社区社区基金</t>
  </si>
  <si>
    <t>南村镇员岗村社区基金</t>
  </si>
  <si>
    <t>南村镇江南村社区基金</t>
  </si>
  <si>
    <t>南村镇梅山村社区基金</t>
  </si>
  <si>
    <t>南村镇草堂村社区基金</t>
  </si>
  <si>
    <t>南村镇新基村社区基金</t>
  </si>
  <si>
    <t>南村镇兴业社区社区基金</t>
  </si>
  <si>
    <t>南村镇南村社区社区基金</t>
  </si>
  <si>
    <t>南村镇锦绣香江社区社区基金</t>
  </si>
  <si>
    <t>南村镇华南新城社区社区基金</t>
  </si>
  <si>
    <t>南村镇海怡半岛花园社区社区基金</t>
  </si>
  <si>
    <t>南村镇华南碧桂园社区社区基金</t>
  </si>
  <si>
    <t>南村镇兴南社区社区基金</t>
  </si>
  <si>
    <t>南村镇广州雅居乐北苑社区社区基金</t>
  </si>
  <si>
    <t>南村镇市头村社区基金</t>
  </si>
  <si>
    <t>南村镇塘埗西村社区基金</t>
  </si>
  <si>
    <t>南村镇星河湾东区社区社区基金</t>
  </si>
  <si>
    <t>南村镇雅居乐花园社区社区基金</t>
  </si>
  <si>
    <t>南村镇板桥村社区基金</t>
  </si>
  <si>
    <t>南村镇坑头村社区基金</t>
  </si>
  <si>
    <t>大龙街罗家村社区基金</t>
  </si>
  <si>
    <t>大龙街新水坑村社区基金</t>
  </si>
  <si>
    <t>大龙街城市花园社区社区基金</t>
  </si>
  <si>
    <t>大龙街东怡社区社区基金</t>
  </si>
  <si>
    <t>大龙街美心社区社区基金</t>
  </si>
  <si>
    <t>大石街星河湾社区社区基金</t>
  </si>
  <si>
    <t>大石街植村村社区基金</t>
  </si>
  <si>
    <t>大石街河村村社区基金</t>
  </si>
  <si>
    <t>大石街大山村社区基金</t>
  </si>
  <si>
    <t>大石街会江村社区基金</t>
  </si>
  <si>
    <t>大石街东联村社区基金</t>
  </si>
  <si>
    <t>大石街涌口村社区基金</t>
  </si>
  <si>
    <t>化龙镇水门村社区基金</t>
  </si>
  <si>
    <t>化龙镇眉山村社区基金</t>
  </si>
  <si>
    <t>化龙镇复甦村社区基金</t>
  </si>
  <si>
    <t>化龙镇柏堂村社区基金</t>
  </si>
  <si>
    <t>化龙镇东南村社区基金</t>
  </si>
  <si>
    <t>化龙镇西山村社区基金</t>
  </si>
  <si>
    <t>沙头街小平村社区基金</t>
  </si>
  <si>
    <t>沙头街汀根村社区基金</t>
  </si>
  <si>
    <t>沙头街榄山村社区基金</t>
  </si>
  <si>
    <t>市桥街大市社区基金</t>
  </si>
  <si>
    <t>市桥街先锋社区基金</t>
  </si>
  <si>
    <t>市桥街万丰社区基金</t>
  </si>
  <si>
    <t>市桥街三堂社区基金</t>
  </si>
  <si>
    <t>市桥街晒布社区基金</t>
  </si>
  <si>
    <t>市桥街西涌社区基金</t>
  </si>
  <si>
    <t>市桥街西城社区基金</t>
  </si>
  <si>
    <t>市桥街沙圩一村社区基金</t>
  </si>
  <si>
    <t>市桥街瑞和园社区基金</t>
  </si>
  <si>
    <t>市桥街桥东社区基金</t>
  </si>
  <si>
    <t>市桥街德兴社区基金</t>
  </si>
  <si>
    <t>市桥街云星村社区基金</t>
  </si>
  <si>
    <t>市桥街德安社区基金</t>
  </si>
  <si>
    <t>市桥街社学社区基金</t>
  </si>
  <si>
    <t>市桥街东兴社区基金</t>
  </si>
  <si>
    <t>市桥街沙园社区基金</t>
  </si>
  <si>
    <t>市桥街侨联社区基金</t>
  </si>
  <si>
    <t>市桥街怡乐社区基金</t>
  </si>
  <si>
    <t>市桥街富都社区基金</t>
  </si>
  <si>
    <t>市桥街禺秀社区基金</t>
  </si>
  <si>
    <t>市桥街康裕社区基金</t>
  </si>
  <si>
    <t>市桥街康乐社区基金</t>
  </si>
  <si>
    <t>市桥街田心社区基金</t>
  </si>
  <si>
    <t>洛浦街厦滘村社区基金</t>
  </si>
  <si>
    <t>洛浦街西二村社区基金</t>
  </si>
  <si>
    <t>洛浦街东乡村社区基金</t>
  </si>
  <si>
    <t>洛浦街广奥社区社区基金</t>
  </si>
  <si>
    <t>洛浦街锦绣半岛社区社区基金</t>
  </si>
  <si>
    <t>洛浦街洛湖社区社区基金</t>
  </si>
  <si>
    <t>洛浦街珠江社区社区基金</t>
  </si>
  <si>
    <t>洛浦街洛涛南社区社区基金</t>
  </si>
  <si>
    <t>洛浦街丽江社区社区基金</t>
  </si>
  <si>
    <t>新造镇郭塱村社区基金</t>
  </si>
  <si>
    <t>新造镇秀发村社区基金</t>
  </si>
  <si>
    <t>石楼镇官桥村社区基金</t>
  </si>
  <si>
    <t>石楼镇莲花山社区社区基金</t>
  </si>
  <si>
    <t>石楼镇南派村社区基金</t>
  </si>
  <si>
    <t>石楼镇石楼社区社区基金</t>
  </si>
  <si>
    <t>番禺区社区基金</t>
  </si>
  <si>
    <t>定向石楼镇中心小学项目</t>
  </si>
  <si>
    <t>定向东环街平安促进会</t>
  </si>
  <si>
    <t>致业科技定向化龙镇康园工疗站修缮改造项目</t>
  </si>
  <si>
    <t>定向石碁敬老院适老化居住环境健康服务管理项目</t>
  </si>
  <si>
    <t>定向石碁敬老院用于升级改造项目</t>
  </si>
  <si>
    <t>定向“五社联动 家园助力站”项目-建设费</t>
  </si>
  <si>
    <t>“五社联动 家园助力站“项目-激励金</t>
  </si>
  <si>
    <t>“五社联动 家园助力站“项目-督导评估费</t>
  </si>
  <si>
    <t>“五社联动 家园助力站“项目-项目管理费</t>
  </si>
  <si>
    <t>定向石碁镇慈善会用于办公环境提升项目</t>
  </si>
  <si>
    <t>定向广东音乐大赏活动</t>
  </si>
  <si>
    <t>“同一蓝天 共同幸福”结对助学项目（公募）</t>
  </si>
  <si>
    <t>2022年广东扶贫济困日活动</t>
  </si>
  <si>
    <t>2022年羊城慈善为民月活动</t>
  </si>
  <si>
    <t>“医路有爱，护佑安康”关爱项目（公募）</t>
  </si>
  <si>
    <t>2023年新春慈善行</t>
  </si>
  <si>
    <t>2023年羊城慈善为民月活动</t>
  </si>
  <si>
    <t>2023年广东扶贫济困日活动</t>
  </si>
  <si>
    <t>省扶贫基金会-长隆定向大石街公益慈善项目</t>
  </si>
  <si>
    <t>2016年广东扶贫济困日活动</t>
  </si>
  <si>
    <t>负数为项目收回款</t>
  </si>
  <si>
    <t>2017年广东扶贫济困日活动</t>
  </si>
  <si>
    <t>2019年广东扶贫济困日活动</t>
  </si>
  <si>
    <t>2020年羊城慈善为民月活动</t>
  </si>
  <si>
    <t>2021年羊城慈善为民月活动</t>
  </si>
  <si>
    <t>2021年广东扶贫济困日活动</t>
  </si>
  <si>
    <t>河南洪灾捐款</t>
  </si>
  <si>
    <t>2021年慈善健康行活动</t>
  </si>
  <si>
    <t>2022年度捐赠人、会员、慈善行业组织服务与联动项目</t>
  </si>
  <si>
    <t>番禺区“慈善之区”创建工作亮点展示</t>
  </si>
  <si>
    <t>区福利院升级改造项目</t>
  </si>
  <si>
    <t>保险救助保障服务项目</t>
  </si>
  <si>
    <t>慰问活动</t>
  </si>
  <si>
    <t xml:space="preserve">                  提供服务成本</t>
  </si>
  <si>
    <t>14</t>
  </si>
  <si>
    <t xml:space="preserve">                  销售商品成本</t>
  </si>
  <si>
    <t>15</t>
  </si>
  <si>
    <t xml:space="preserve">                  业务活动税金及附加</t>
  </si>
  <si>
    <t>16</t>
  </si>
  <si>
    <t xml:space="preserve">  （二）管理费用</t>
  </si>
  <si>
    <t>21</t>
  </si>
  <si>
    <t xml:space="preserve">  （三）筹资费用</t>
  </si>
  <si>
    <t>24</t>
  </si>
  <si>
    <t xml:space="preserve">  （四）其他费用</t>
  </si>
  <si>
    <t>28</t>
  </si>
  <si>
    <t xml:space="preserve">        费用合计</t>
  </si>
  <si>
    <t>35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</si>
</sst>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General;\-General;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  <numFmt numFmtId="181" formatCode="0.00_ "/>
    <numFmt numFmtId="182" formatCode="#,##0.00_ "/>
  </numFmts>
  <fonts count="32">
    <font>
      <sz val="10"/>
      <color rgb="FF000000"/>
      <name val="宋体"/>
      <charset val="134"/>
    </font>
    <font>
      <b/>
      <sz val="18"/>
      <color rgb="FF000000"/>
      <name val="微软雅黑"/>
      <charset val="134"/>
    </font>
    <font>
      <b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color rgb="FF008000"/>
      <name val="微软雅黑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rgb="FF000000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9" fontId="10" fillId="0" borderId="0">
      <alignment vertical="top"/>
    </xf>
    <xf numFmtId="0" fontId="11" fillId="2" borderId="0">
      <alignment vertical="top"/>
    </xf>
    <xf numFmtId="0" fontId="12" fillId="3" borderId="5">
      <alignment vertical="top"/>
    </xf>
    <xf numFmtId="178" fontId="10" fillId="0" borderId="0">
      <alignment vertical="top"/>
    </xf>
    <xf numFmtId="176" fontId="10" fillId="0" borderId="0">
      <alignment vertical="top"/>
    </xf>
    <xf numFmtId="0" fontId="11" fillId="4" borderId="0">
      <alignment vertical="top"/>
    </xf>
    <xf numFmtId="0" fontId="13" fillId="5" borderId="0">
      <alignment vertical="top"/>
    </xf>
    <xf numFmtId="180" fontId="10" fillId="0" borderId="0">
      <alignment vertical="top"/>
    </xf>
    <xf numFmtId="0" fontId="14" fillId="6" borderId="0">
      <alignment vertical="top"/>
    </xf>
    <xf numFmtId="0" fontId="15" fillId="0" borderId="0">
      <alignment vertical="top"/>
    </xf>
    <xf numFmtId="9" fontId="10" fillId="0" borderId="0">
      <alignment vertical="top"/>
    </xf>
    <xf numFmtId="0" fontId="16" fillId="0" borderId="0">
      <alignment vertical="top"/>
    </xf>
    <xf numFmtId="0" fontId="10" fillId="7" borderId="6">
      <alignment vertical="top"/>
    </xf>
    <xf numFmtId="0" fontId="14" fillId="8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7">
      <alignment vertical="top"/>
    </xf>
    <xf numFmtId="0" fontId="22" fillId="0" borderId="8">
      <alignment vertical="top"/>
    </xf>
    <xf numFmtId="0" fontId="14" fillId="9" borderId="0">
      <alignment vertical="top"/>
    </xf>
    <xf numFmtId="0" fontId="17" fillId="0" borderId="9">
      <alignment vertical="top"/>
    </xf>
    <xf numFmtId="0" fontId="14" fillId="10" borderId="0">
      <alignment vertical="top"/>
    </xf>
    <xf numFmtId="0" fontId="23" fillId="11" borderId="10">
      <alignment vertical="top"/>
    </xf>
    <xf numFmtId="0" fontId="24" fillId="11" borderId="5">
      <alignment vertical="top"/>
    </xf>
    <xf numFmtId="0" fontId="25" fillId="12" borderId="11">
      <alignment vertical="top"/>
    </xf>
    <xf numFmtId="0" fontId="11" fillId="13" borderId="0">
      <alignment vertical="top"/>
    </xf>
    <xf numFmtId="0" fontId="14" fillId="14" borderId="0">
      <alignment vertical="top"/>
    </xf>
    <xf numFmtId="0" fontId="26" fillId="0" borderId="12">
      <alignment vertical="top"/>
    </xf>
    <xf numFmtId="40" fontId="27" fillId="0" borderId="13" applyFill="0" applyProtection="0">
      <alignment horizontal="right"/>
    </xf>
    <xf numFmtId="0" fontId="28" fillId="0" borderId="14">
      <alignment vertical="top"/>
    </xf>
    <xf numFmtId="0" fontId="29" fillId="15" borderId="0">
      <alignment vertical="top"/>
    </xf>
    <xf numFmtId="0" fontId="30" fillId="16" borderId="0">
      <alignment vertical="top"/>
    </xf>
    <xf numFmtId="0" fontId="27" fillId="0" borderId="13" applyNumberFormat="0" applyFill="0" applyProtection="0">
      <alignment horizontal="left"/>
    </xf>
    <xf numFmtId="0" fontId="11" fillId="17" borderId="0">
      <alignment vertical="top"/>
    </xf>
    <xf numFmtId="0" fontId="14" fillId="18" borderId="0">
      <alignment vertical="top"/>
    </xf>
    <xf numFmtId="0" fontId="11" fillId="19" borderId="0">
      <alignment vertical="top"/>
    </xf>
    <xf numFmtId="0" fontId="11" fillId="20" borderId="0">
      <alignment vertical="top"/>
    </xf>
    <xf numFmtId="0" fontId="11" fillId="21" borderId="0">
      <alignment vertical="top"/>
    </xf>
    <xf numFmtId="0" fontId="11" fillId="22" borderId="0">
      <alignment vertical="top"/>
    </xf>
    <xf numFmtId="0" fontId="14" fillId="23" borderId="0">
      <alignment vertical="top"/>
    </xf>
    <xf numFmtId="0" fontId="14" fillId="24" borderId="0">
      <alignment vertical="top"/>
    </xf>
    <xf numFmtId="0" fontId="11" fillId="25" borderId="0">
      <alignment vertical="top"/>
    </xf>
    <xf numFmtId="0" fontId="11" fillId="26" borderId="0">
      <alignment vertical="top"/>
    </xf>
    <xf numFmtId="0" fontId="14" fillId="27" borderId="0">
      <alignment vertical="top"/>
    </xf>
    <xf numFmtId="0" fontId="11" fillId="28" borderId="0">
      <alignment vertical="top"/>
    </xf>
    <xf numFmtId="0" fontId="14" fillId="29" borderId="0">
      <alignment vertical="top"/>
    </xf>
    <xf numFmtId="0" fontId="14" fillId="30" borderId="0">
      <alignment vertical="top"/>
    </xf>
    <xf numFmtId="0" fontId="11" fillId="31" borderId="0">
      <alignment vertical="top"/>
    </xf>
    <xf numFmtId="0" fontId="14" fillId="32" borderId="0">
      <alignment vertical="top"/>
    </xf>
    <xf numFmtId="0" fontId="31" fillId="0" borderId="0"/>
    <xf numFmtId="0" fontId="27" fillId="0" borderId="13" applyNumberFormat="0" applyFill="0" applyProtection="0">
      <alignment horizontal="left"/>
    </xf>
  </cellStyleXfs>
  <cellXfs count="24">
    <xf numFmtId="0" fontId="0" fillId="0" borderId="0" xfId="0" applyFont="1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7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81" fontId="8" fillId="0" borderId="2" xfId="0" applyNumberFormat="1" applyFont="1" applyFill="1" applyBorder="1" applyAlignment="1">
      <alignment horizontal="right" vertical="center"/>
    </xf>
    <xf numFmtId="182" fontId="8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right" vertical="center"/>
    </xf>
    <xf numFmtId="182" fontId="8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Protection="1"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amountDrD" xfId="30"/>
    <cellStyle name="汇总" xfId="31" builtinId="25"/>
    <cellStyle name="好" xfId="32" builtinId="26"/>
    <cellStyle name="适中" xfId="33" builtinId="28"/>
    <cellStyle name="accountNameD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auxAccProjectNameD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"/>
  <sheetViews>
    <sheetView tabSelected="1" workbookViewId="0">
      <selection activeCell="A1" sqref="A1:E196"/>
    </sheetView>
  </sheetViews>
  <sheetFormatPr defaultColWidth="9.33333333333333" defaultRowHeight="14.25" customHeight="1" outlineLevelCol="5"/>
  <cols>
    <col min="1" max="1" width="55.6571428571429" style="1" customWidth="1"/>
    <col min="2" max="2" width="8.65714285714286" style="1" customWidth="1"/>
    <col min="3" max="5" width="16.6571428571429" style="1" customWidth="1"/>
    <col min="6" max="6" width="3.65714285714286" style="1" customWidth="1"/>
    <col min="7" max="16384" width="9.33333333333333" style="1"/>
  </cols>
  <sheetData>
    <row r="1" ht="40" customHeight="1" spans="1:6">
      <c r="A1" s="2" t="s">
        <v>0</v>
      </c>
      <c r="B1" s="3"/>
      <c r="C1" s="3"/>
      <c r="D1" s="3"/>
      <c r="E1" s="4"/>
      <c r="F1" s="5"/>
    </row>
    <row r="2" ht="15.75" customHeight="1" spans="1:6">
      <c r="A2" s="6" t="s">
        <v>1</v>
      </c>
      <c r="B2" s="7"/>
      <c r="C2" s="8"/>
      <c r="D2" s="9"/>
      <c r="E2" s="10" t="s">
        <v>2</v>
      </c>
      <c r="F2" s="5"/>
    </row>
    <row r="3" ht="18" customHeight="1" spans="1:6">
      <c r="A3" s="11" t="s">
        <v>3</v>
      </c>
      <c r="B3" s="11" t="s">
        <v>4</v>
      </c>
      <c r="C3" s="11" t="s">
        <v>5</v>
      </c>
      <c r="D3" s="12"/>
      <c r="E3" s="12"/>
      <c r="F3" s="13"/>
    </row>
    <row r="4" ht="18" customHeight="1" spans="1:6">
      <c r="A4" s="12"/>
      <c r="B4" s="12"/>
      <c r="C4" s="11" t="s">
        <v>6</v>
      </c>
      <c r="D4" s="11" t="s">
        <v>7</v>
      </c>
      <c r="E4" s="11" t="s">
        <v>8</v>
      </c>
      <c r="F4" s="13"/>
    </row>
    <row r="5" ht="15.75" customHeight="1" spans="1:6">
      <c r="A5" s="14" t="s">
        <v>9</v>
      </c>
      <c r="B5" s="15"/>
      <c r="C5" s="16"/>
      <c r="D5" s="16"/>
      <c r="E5" s="16"/>
      <c r="F5" s="13"/>
    </row>
    <row r="6" ht="15.75" customHeight="1" spans="1:6">
      <c r="A6" s="14" t="s">
        <v>10</v>
      </c>
      <c r="B6" s="17" t="s">
        <v>11</v>
      </c>
      <c r="C6" s="18">
        <v>524908.91</v>
      </c>
      <c r="D6" s="18">
        <v>18755813.53</v>
      </c>
      <c r="E6" s="19">
        <f>C6+D6</f>
        <v>19280722.44</v>
      </c>
      <c r="F6" s="13"/>
    </row>
    <row r="7" ht="15.75" customHeight="1" spans="1:6">
      <c r="A7" s="14" t="s">
        <v>12</v>
      </c>
      <c r="B7" s="17" t="s">
        <v>13</v>
      </c>
      <c r="C7" s="16"/>
      <c r="D7" s="16"/>
      <c r="E7" s="19">
        <f t="shared" ref="E7:E12" si="0">C7+D7</f>
        <v>0</v>
      </c>
      <c r="F7" s="13"/>
    </row>
    <row r="8" ht="15.75" customHeight="1" spans="1:6">
      <c r="A8" s="14" t="s">
        <v>14</v>
      </c>
      <c r="B8" s="17" t="s">
        <v>15</v>
      </c>
      <c r="C8" s="16"/>
      <c r="D8" s="16"/>
      <c r="E8" s="19">
        <f t="shared" si="0"/>
        <v>0</v>
      </c>
      <c r="F8" s="13"/>
    </row>
    <row r="9" ht="15.75" customHeight="1" spans="1:6">
      <c r="A9" s="14" t="s">
        <v>16</v>
      </c>
      <c r="B9" s="17" t="s">
        <v>17</v>
      </c>
      <c r="C9" s="16"/>
      <c r="D9" s="16"/>
      <c r="E9" s="19">
        <f t="shared" si="0"/>
        <v>0</v>
      </c>
      <c r="F9" s="13"/>
    </row>
    <row r="10" ht="15.75" customHeight="1" spans="1:6">
      <c r="A10" s="14" t="s">
        <v>18</v>
      </c>
      <c r="B10" s="17" t="s">
        <v>19</v>
      </c>
      <c r="C10" s="16"/>
      <c r="D10" s="18"/>
      <c r="E10" s="19">
        <f t="shared" si="0"/>
        <v>0</v>
      </c>
      <c r="F10" s="13"/>
    </row>
    <row r="11" ht="15.75" customHeight="1" spans="1:6">
      <c r="A11" s="14" t="s">
        <v>20</v>
      </c>
      <c r="B11" s="17" t="s">
        <v>21</v>
      </c>
      <c r="C11" s="18">
        <v>207123.29</v>
      </c>
      <c r="D11" s="16"/>
      <c r="E11" s="19">
        <f t="shared" si="0"/>
        <v>207123.29</v>
      </c>
      <c r="F11" s="13"/>
    </row>
    <row r="12" ht="15.75" customHeight="1" spans="1:6">
      <c r="A12" s="14" t="s">
        <v>22</v>
      </c>
      <c r="B12" s="17" t="s">
        <v>23</v>
      </c>
      <c r="C12" s="18">
        <v>31929.73</v>
      </c>
      <c r="D12" s="16"/>
      <c r="E12" s="19">
        <f t="shared" si="0"/>
        <v>31929.73</v>
      </c>
      <c r="F12" s="13"/>
    </row>
    <row r="13" ht="15.75" customHeight="1" spans="1:6">
      <c r="A13" s="14" t="s">
        <v>24</v>
      </c>
      <c r="B13" s="17" t="s">
        <v>25</v>
      </c>
      <c r="C13" s="19">
        <f>SUM(C6:C12)</f>
        <v>763961.93</v>
      </c>
      <c r="D13" s="19">
        <f>SUM(D6:D12)</f>
        <v>18755813.53</v>
      </c>
      <c r="E13" s="19">
        <f>SUM(E6:E12)</f>
        <v>19519775.46</v>
      </c>
      <c r="F13" s="13"/>
    </row>
    <row r="14" ht="15.75" customHeight="1" spans="1:6">
      <c r="A14" s="14" t="s">
        <v>26</v>
      </c>
      <c r="B14" s="20"/>
      <c r="C14" s="16"/>
      <c r="D14" s="16"/>
      <c r="E14" s="21"/>
      <c r="F14" s="13"/>
    </row>
    <row r="15" ht="15.75" customHeight="1" spans="1:6">
      <c r="A15" s="14" t="s">
        <v>27</v>
      </c>
      <c r="B15" s="17" t="s">
        <v>28</v>
      </c>
      <c r="C15" s="18">
        <v>17404103.96</v>
      </c>
      <c r="D15" s="16"/>
      <c r="E15" s="19">
        <f>C15+D15</f>
        <v>17404103.96</v>
      </c>
      <c r="F15" s="13"/>
    </row>
    <row r="16" ht="15.75" customHeight="1" spans="1:6">
      <c r="A16" s="14" t="s">
        <v>29</v>
      </c>
      <c r="B16" s="17" t="s">
        <v>30</v>
      </c>
      <c r="C16" s="19">
        <v>17404103.96</v>
      </c>
      <c r="D16" s="16"/>
      <c r="E16" s="19">
        <f>C16+D16</f>
        <v>17404103.96</v>
      </c>
      <c r="F16" s="13"/>
    </row>
    <row r="17" ht="15.75" customHeight="1" spans="1:6">
      <c r="A17" s="14" t="s">
        <v>31</v>
      </c>
      <c r="B17" s="17"/>
      <c r="C17" s="19">
        <v>30000</v>
      </c>
      <c r="D17" s="19"/>
      <c r="E17" s="19"/>
      <c r="F17" s="13"/>
    </row>
    <row r="18" ht="15.75" customHeight="1" spans="1:6">
      <c r="A18" s="14" t="s">
        <v>32</v>
      </c>
      <c r="B18" s="17"/>
      <c r="C18" s="19">
        <v>3000</v>
      </c>
      <c r="D18" s="19"/>
      <c r="E18" s="19"/>
      <c r="F18" s="13"/>
    </row>
    <row r="19" ht="15.75" customHeight="1" spans="1:6">
      <c r="A19" s="14" t="s">
        <v>33</v>
      </c>
      <c r="B19" s="17"/>
      <c r="C19" s="19">
        <v>1124140.75</v>
      </c>
      <c r="D19" s="19"/>
      <c r="E19" s="19"/>
      <c r="F19" s="13"/>
    </row>
    <row r="20" ht="15.75" customHeight="1" spans="1:6">
      <c r="A20" s="14" t="s">
        <v>34</v>
      </c>
      <c r="B20" s="17"/>
      <c r="C20" s="19">
        <v>330000</v>
      </c>
      <c r="D20" s="19"/>
      <c r="E20" s="19"/>
      <c r="F20" s="13"/>
    </row>
    <row r="21" ht="15.75" customHeight="1" spans="1:6">
      <c r="A21" s="14" t="s">
        <v>35</v>
      </c>
      <c r="B21" s="17"/>
      <c r="C21" s="19">
        <v>157950</v>
      </c>
      <c r="D21" s="19"/>
      <c r="E21" s="19"/>
      <c r="F21" s="13"/>
    </row>
    <row r="22" ht="15.75" customHeight="1" spans="1:6">
      <c r="A22" s="14" t="s">
        <v>36</v>
      </c>
      <c r="B22" s="17"/>
      <c r="C22" s="19">
        <v>25000</v>
      </c>
      <c r="D22" s="19"/>
      <c r="E22" s="19"/>
      <c r="F22" s="13"/>
    </row>
    <row r="23" ht="15.75" customHeight="1" spans="1:6">
      <c r="A23" s="14" t="s">
        <v>37</v>
      </c>
      <c r="B23" s="17"/>
      <c r="C23" s="19">
        <v>13788</v>
      </c>
      <c r="D23" s="19"/>
      <c r="E23" s="19"/>
      <c r="F23" s="13"/>
    </row>
    <row r="24" ht="15.75" customHeight="1" spans="1:6">
      <c r="A24" s="14" t="s">
        <v>38</v>
      </c>
      <c r="B24" s="17"/>
      <c r="C24" s="19">
        <v>50000</v>
      </c>
      <c r="D24" s="19"/>
      <c r="E24" s="19"/>
      <c r="F24" s="13"/>
    </row>
    <row r="25" ht="15.75" customHeight="1" spans="1:6">
      <c r="A25" s="14" t="s">
        <v>39</v>
      </c>
      <c r="B25" s="17"/>
      <c r="C25" s="19">
        <v>93600</v>
      </c>
      <c r="D25" s="19"/>
      <c r="E25" s="19"/>
      <c r="F25" s="13"/>
    </row>
    <row r="26" ht="15.75" customHeight="1" spans="1:6">
      <c r="A26" s="14" t="s">
        <v>40</v>
      </c>
      <c r="B26" s="17"/>
      <c r="C26" s="19">
        <v>13650</v>
      </c>
      <c r="D26" s="19"/>
      <c r="E26" s="19"/>
      <c r="F26" s="13"/>
    </row>
    <row r="27" ht="15.75" customHeight="1" spans="1:6">
      <c r="A27" s="14" t="s">
        <v>41</v>
      </c>
      <c r="B27" s="17"/>
      <c r="C27" s="19">
        <v>21600</v>
      </c>
      <c r="D27" s="19"/>
      <c r="E27" s="19"/>
      <c r="F27" s="13"/>
    </row>
    <row r="28" ht="15.75" customHeight="1" spans="1:6">
      <c r="A28" s="14" t="s">
        <v>42</v>
      </c>
      <c r="B28" s="17"/>
      <c r="C28" s="19">
        <v>13800</v>
      </c>
      <c r="D28" s="19"/>
      <c r="E28" s="19"/>
      <c r="F28" s="13"/>
    </row>
    <row r="29" ht="15.75" customHeight="1" spans="1:6">
      <c r="A29" s="14" t="s">
        <v>43</v>
      </c>
      <c r="B29" s="17"/>
      <c r="C29" s="19">
        <v>7750</v>
      </c>
      <c r="D29" s="19"/>
      <c r="E29" s="19"/>
      <c r="F29" s="13"/>
    </row>
    <row r="30" ht="15.75" customHeight="1" spans="1:6">
      <c r="A30" s="14" t="s">
        <v>44</v>
      </c>
      <c r="B30" s="17"/>
      <c r="C30" s="19">
        <v>82580</v>
      </c>
      <c r="D30" s="19"/>
      <c r="E30" s="19"/>
      <c r="F30" s="13"/>
    </row>
    <row r="31" ht="15.75" customHeight="1" spans="1:6">
      <c r="A31" s="14" t="s">
        <v>45</v>
      </c>
      <c r="B31" s="17"/>
      <c r="C31" s="19">
        <v>13250</v>
      </c>
      <c r="D31" s="19"/>
      <c r="E31" s="19"/>
      <c r="F31" s="13"/>
    </row>
    <row r="32" ht="15.75" customHeight="1" spans="1:6">
      <c r="A32" s="14" t="s">
        <v>46</v>
      </c>
      <c r="B32" s="17"/>
      <c r="C32" s="19">
        <v>6784</v>
      </c>
      <c r="D32" s="19"/>
      <c r="E32" s="19"/>
      <c r="F32" s="13"/>
    </row>
    <row r="33" ht="15.75" customHeight="1" spans="1:6">
      <c r="A33" s="14" t="s">
        <v>47</v>
      </c>
      <c r="B33" s="17"/>
      <c r="C33" s="19">
        <v>14980</v>
      </c>
      <c r="D33" s="19"/>
      <c r="E33" s="19"/>
      <c r="F33" s="13"/>
    </row>
    <row r="34" ht="15.75" customHeight="1" spans="1:6">
      <c r="A34" s="14" t="s">
        <v>48</v>
      </c>
      <c r="B34" s="17"/>
      <c r="C34" s="19">
        <v>6650</v>
      </c>
      <c r="D34" s="19"/>
      <c r="E34" s="19"/>
      <c r="F34" s="13"/>
    </row>
    <row r="35" ht="15.75" customHeight="1" spans="1:6">
      <c r="A35" s="14" t="s">
        <v>49</v>
      </c>
      <c r="B35" s="17"/>
      <c r="C35" s="19">
        <v>5200</v>
      </c>
      <c r="D35" s="19"/>
      <c r="E35" s="19"/>
      <c r="F35" s="13"/>
    </row>
    <row r="36" ht="15.75" customHeight="1" spans="1:6">
      <c r="A36" s="14" t="s">
        <v>50</v>
      </c>
      <c r="B36" s="17"/>
      <c r="C36" s="19">
        <v>10025</v>
      </c>
      <c r="D36" s="19"/>
      <c r="E36" s="19"/>
      <c r="F36" s="13"/>
    </row>
    <row r="37" ht="15.75" customHeight="1" spans="1:6">
      <c r="A37" s="14" t="s">
        <v>51</v>
      </c>
      <c r="B37" s="17"/>
      <c r="C37" s="19">
        <v>6470</v>
      </c>
      <c r="D37" s="19"/>
      <c r="E37" s="19"/>
      <c r="F37" s="13"/>
    </row>
    <row r="38" ht="15.75" customHeight="1" spans="1:6">
      <c r="A38" s="14" t="s">
        <v>52</v>
      </c>
      <c r="B38" s="17"/>
      <c r="C38" s="19">
        <v>6800</v>
      </c>
      <c r="D38" s="19"/>
      <c r="E38" s="19"/>
      <c r="F38" s="13"/>
    </row>
    <row r="39" ht="15.75" customHeight="1" spans="1:6">
      <c r="A39" s="14" t="s">
        <v>53</v>
      </c>
      <c r="B39" s="17"/>
      <c r="C39" s="19">
        <v>13036</v>
      </c>
      <c r="D39" s="19"/>
      <c r="E39" s="19"/>
      <c r="F39" s="13"/>
    </row>
    <row r="40" ht="15.75" customHeight="1" spans="1:6">
      <c r="A40" s="14" t="s">
        <v>54</v>
      </c>
      <c r="B40" s="17"/>
      <c r="C40" s="19">
        <v>13500</v>
      </c>
      <c r="D40" s="19"/>
      <c r="E40" s="19"/>
      <c r="F40" s="13"/>
    </row>
    <row r="41" ht="15.75" customHeight="1" spans="1:6">
      <c r="A41" s="14" t="s">
        <v>55</v>
      </c>
      <c r="B41" s="17"/>
      <c r="C41" s="19">
        <v>50000</v>
      </c>
      <c r="D41" s="19"/>
      <c r="E41" s="19"/>
      <c r="F41" s="13"/>
    </row>
    <row r="42" ht="15.75" customHeight="1" spans="1:6">
      <c r="A42" s="14" t="s">
        <v>56</v>
      </c>
      <c r="B42" s="17"/>
      <c r="C42" s="19">
        <v>30000</v>
      </c>
      <c r="D42" s="19"/>
      <c r="E42" s="19"/>
      <c r="F42" s="13"/>
    </row>
    <row r="43" ht="15.75" customHeight="1" spans="1:6">
      <c r="A43" s="14" t="s">
        <v>57</v>
      </c>
      <c r="B43" s="17"/>
      <c r="C43" s="19">
        <v>30000</v>
      </c>
      <c r="D43" s="19"/>
      <c r="E43" s="19"/>
      <c r="F43" s="13"/>
    </row>
    <row r="44" ht="15.75" customHeight="1" spans="1:6">
      <c r="A44" s="14" t="s">
        <v>58</v>
      </c>
      <c r="B44" s="17"/>
      <c r="C44" s="19">
        <v>29500</v>
      </c>
      <c r="D44" s="19"/>
      <c r="E44" s="19"/>
      <c r="F44" s="13"/>
    </row>
    <row r="45" ht="15.75" customHeight="1" spans="1:6">
      <c r="A45" s="14" t="s">
        <v>59</v>
      </c>
      <c r="B45" s="17"/>
      <c r="C45" s="19">
        <v>29500</v>
      </c>
      <c r="D45" s="19"/>
      <c r="E45" s="19"/>
      <c r="F45" s="13"/>
    </row>
    <row r="46" ht="15.75" customHeight="1" spans="1:6">
      <c r="A46" s="14" t="s">
        <v>60</v>
      </c>
      <c r="B46" s="17"/>
      <c r="C46" s="19">
        <v>30000</v>
      </c>
      <c r="D46" s="19"/>
      <c r="E46" s="19"/>
      <c r="F46" s="13"/>
    </row>
    <row r="47" ht="15.75" customHeight="1" spans="1:6">
      <c r="A47" s="14" t="s">
        <v>61</v>
      </c>
      <c r="B47" s="17"/>
      <c r="C47" s="19">
        <v>77180.4</v>
      </c>
      <c r="D47" s="19"/>
      <c r="E47" s="19"/>
      <c r="F47" s="13"/>
    </row>
    <row r="48" ht="15.75" customHeight="1" spans="1:6">
      <c r="A48" s="14" t="s">
        <v>62</v>
      </c>
      <c r="B48" s="17"/>
      <c r="C48" s="19">
        <v>26481</v>
      </c>
      <c r="D48" s="19"/>
      <c r="E48" s="19"/>
      <c r="F48" s="13"/>
    </row>
    <row r="49" ht="15.75" customHeight="1" spans="1:6">
      <c r="A49" s="14" t="s">
        <v>63</v>
      </c>
      <c r="B49" s="17"/>
      <c r="C49" s="19">
        <v>85735.7</v>
      </c>
      <c r="D49" s="19"/>
      <c r="E49" s="19"/>
      <c r="F49" s="13"/>
    </row>
    <row r="50" ht="15.75" customHeight="1" spans="1:6">
      <c r="A50" s="14" t="s">
        <v>64</v>
      </c>
      <c r="B50" s="17"/>
      <c r="C50" s="19">
        <v>127080</v>
      </c>
      <c r="D50" s="19"/>
      <c r="E50" s="19"/>
      <c r="F50" s="13"/>
    </row>
    <row r="51" ht="15.75" customHeight="1" spans="1:6">
      <c r="A51" s="14" t="s">
        <v>65</v>
      </c>
      <c r="B51" s="17"/>
      <c r="C51" s="19">
        <v>244545</v>
      </c>
      <c r="D51" s="19"/>
      <c r="E51" s="19"/>
      <c r="F51" s="13"/>
    </row>
    <row r="52" ht="15.75" customHeight="1" spans="1:6">
      <c r="A52" s="14" t="s">
        <v>66</v>
      </c>
      <c r="B52" s="17"/>
      <c r="C52" s="19">
        <v>40500</v>
      </c>
      <c r="D52" s="19"/>
      <c r="E52" s="19"/>
      <c r="F52" s="13"/>
    </row>
    <row r="53" ht="15.75" customHeight="1" spans="1:6">
      <c r="A53" s="14" t="s">
        <v>67</v>
      </c>
      <c r="B53" s="17"/>
      <c r="C53" s="19">
        <v>171300</v>
      </c>
      <c r="D53" s="19"/>
      <c r="E53" s="19"/>
      <c r="F53" s="13"/>
    </row>
    <row r="54" ht="15.75" customHeight="1" spans="1:6">
      <c r="A54" s="14" t="s">
        <v>68</v>
      </c>
      <c r="B54" s="17"/>
      <c r="C54" s="19">
        <v>3480</v>
      </c>
      <c r="D54" s="19"/>
      <c r="E54" s="19"/>
      <c r="F54" s="13"/>
    </row>
    <row r="55" ht="15.75" customHeight="1" spans="1:6">
      <c r="A55" s="14" t="s">
        <v>69</v>
      </c>
      <c r="B55" s="17"/>
      <c r="C55" s="19">
        <v>95586</v>
      </c>
      <c r="D55" s="19"/>
      <c r="E55" s="19"/>
      <c r="F55" s="13"/>
    </row>
    <row r="56" ht="15.75" customHeight="1" spans="1:6">
      <c r="A56" s="14" t="s">
        <v>70</v>
      </c>
      <c r="B56" s="17"/>
      <c r="C56" s="19">
        <v>5210</v>
      </c>
      <c r="D56" s="19"/>
      <c r="E56" s="19"/>
      <c r="F56" s="13"/>
    </row>
    <row r="57" ht="15.75" customHeight="1" spans="1:6">
      <c r="A57" s="14" t="s">
        <v>71</v>
      </c>
      <c r="B57" s="17"/>
      <c r="C57" s="19">
        <v>475308</v>
      </c>
      <c r="D57" s="19"/>
      <c r="E57" s="19"/>
      <c r="F57" s="13"/>
    </row>
    <row r="58" ht="15.75" customHeight="1" spans="1:6">
      <c r="A58" s="14" t="s">
        <v>72</v>
      </c>
      <c r="B58" s="17"/>
      <c r="C58" s="19">
        <v>86080</v>
      </c>
      <c r="D58" s="19"/>
      <c r="E58" s="19"/>
      <c r="F58" s="13"/>
    </row>
    <row r="59" ht="15.75" customHeight="1" spans="1:6">
      <c r="A59" s="14" t="s">
        <v>73</v>
      </c>
      <c r="B59" s="17"/>
      <c r="C59" s="19">
        <v>163212</v>
      </c>
      <c r="D59" s="19"/>
      <c r="E59" s="19"/>
      <c r="F59" s="13"/>
    </row>
    <row r="60" ht="15.75" customHeight="1" spans="1:6">
      <c r="A60" s="14" t="s">
        <v>74</v>
      </c>
      <c r="B60" s="17"/>
      <c r="C60" s="19">
        <v>161700</v>
      </c>
      <c r="D60" s="19"/>
      <c r="E60" s="19"/>
      <c r="F60" s="13"/>
    </row>
    <row r="61" ht="15.75" customHeight="1" spans="1:6">
      <c r="A61" s="14" t="s">
        <v>75</v>
      </c>
      <c r="B61" s="17"/>
      <c r="C61" s="19">
        <v>79210</v>
      </c>
      <c r="D61" s="19"/>
      <c r="E61" s="19"/>
      <c r="F61" s="13"/>
    </row>
    <row r="62" ht="15.75" customHeight="1" spans="1:6">
      <c r="A62" s="14" t="s">
        <v>76</v>
      </c>
      <c r="B62" s="17"/>
      <c r="C62" s="19">
        <v>5400</v>
      </c>
      <c r="D62" s="19"/>
      <c r="E62" s="19"/>
      <c r="F62" s="13"/>
    </row>
    <row r="63" ht="15.75" customHeight="1" spans="1:6">
      <c r="A63" s="14" t="s">
        <v>77</v>
      </c>
      <c r="B63" s="17"/>
      <c r="C63" s="19">
        <v>325655</v>
      </c>
      <c r="D63" s="19"/>
      <c r="E63" s="19"/>
      <c r="F63" s="13"/>
    </row>
    <row r="64" ht="15.75" customHeight="1" spans="1:6">
      <c r="A64" s="14" t="s">
        <v>78</v>
      </c>
      <c r="B64" s="17"/>
      <c r="C64" s="19">
        <v>1742</v>
      </c>
      <c r="D64" s="19"/>
      <c r="E64" s="19"/>
      <c r="F64" s="13"/>
    </row>
    <row r="65" ht="15.75" customHeight="1" spans="1:6">
      <c r="A65" s="14" t="s">
        <v>79</v>
      </c>
      <c r="B65" s="17"/>
      <c r="C65" s="19">
        <v>43300</v>
      </c>
      <c r="D65" s="19"/>
      <c r="E65" s="19"/>
      <c r="F65" s="13"/>
    </row>
    <row r="66" ht="15.75" customHeight="1" spans="1:6">
      <c r="A66" s="14" t="s">
        <v>80</v>
      </c>
      <c r="B66" s="17"/>
      <c r="C66" s="19">
        <v>302943.11</v>
      </c>
      <c r="D66" s="19"/>
      <c r="E66" s="19"/>
      <c r="F66" s="13"/>
    </row>
    <row r="67" ht="15.75" customHeight="1" spans="1:6">
      <c r="A67" s="14" t="s">
        <v>81</v>
      </c>
      <c r="B67" s="17"/>
      <c r="C67" s="19">
        <v>12300</v>
      </c>
      <c r="D67" s="19"/>
      <c r="E67" s="19"/>
      <c r="F67" s="13"/>
    </row>
    <row r="68" ht="15.75" customHeight="1" spans="1:6">
      <c r="A68" s="14" t="s">
        <v>82</v>
      </c>
      <c r="B68" s="17"/>
      <c r="C68" s="19">
        <v>117127.5</v>
      </c>
      <c r="D68" s="19"/>
      <c r="E68" s="19"/>
      <c r="F68" s="13"/>
    </row>
    <row r="69" ht="15.75" customHeight="1" spans="1:6">
      <c r="A69" s="14" t="s">
        <v>83</v>
      </c>
      <c r="B69" s="17"/>
      <c r="C69" s="19">
        <v>2589.28</v>
      </c>
      <c r="D69" s="19"/>
      <c r="E69" s="19"/>
      <c r="F69" s="13"/>
    </row>
    <row r="70" ht="15.75" customHeight="1" spans="1:6">
      <c r="A70" s="14" t="s">
        <v>84</v>
      </c>
      <c r="B70" s="17"/>
      <c r="C70" s="19">
        <v>19699</v>
      </c>
      <c r="D70" s="19"/>
      <c r="E70" s="19"/>
      <c r="F70" s="13"/>
    </row>
    <row r="71" ht="15.75" customHeight="1" spans="1:6">
      <c r="A71" s="14" t="s">
        <v>85</v>
      </c>
      <c r="B71" s="17"/>
      <c r="C71" s="19">
        <v>19592</v>
      </c>
      <c r="D71" s="19"/>
      <c r="E71" s="19"/>
      <c r="F71" s="13"/>
    </row>
    <row r="72" ht="15.75" customHeight="1" spans="1:6">
      <c r="A72" s="14" t="s">
        <v>86</v>
      </c>
      <c r="B72" s="17"/>
      <c r="C72" s="19">
        <v>13560</v>
      </c>
      <c r="D72" s="19"/>
      <c r="E72" s="19"/>
      <c r="F72" s="13"/>
    </row>
    <row r="73" ht="15.75" customHeight="1" spans="1:6">
      <c r="A73" s="14" t="s">
        <v>87</v>
      </c>
      <c r="B73" s="17"/>
      <c r="C73" s="19">
        <v>72779.4</v>
      </c>
      <c r="D73" s="19"/>
      <c r="E73" s="19"/>
      <c r="F73" s="13"/>
    </row>
    <row r="74" ht="15.75" customHeight="1" spans="1:6">
      <c r="A74" s="14" t="s">
        <v>88</v>
      </c>
      <c r="B74" s="17"/>
      <c r="C74" s="19">
        <v>46000</v>
      </c>
      <c r="D74" s="19"/>
      <c r="E74" s="19"/>
      <c r="F74" s="13"/>
    </row>
    <row r="75" ht="15.75" customHeight="1" spans="1:6">
      <c r="A75" s="14" t="s">
        <v>89</v>
      </c>
      <c r="B75" s="17"/>
      <c r="C75" s="19">
        <v>82064.5</v>
      </c>
      <c r="D75" s="19"/>
      <c r="E75" s="19"/>
      <c r="F75" s="13"/>
    </row>
    <row r="76" ht="15.75" customHeight="1" spans="1:6">
      <c r="A76" s="14" t="s">
        <v>90</v>
      </c>
      <c r="B76" s="17"/>
      <c r="C76" s="19">
        <v>5200</v>
      </c>
      <c r="D76" s="19"/>
      <c r="E76" s="19"/>
      <c r="F76" s="13"/>
    </row>
    <row r="77" ht="15.75" customHeight="1" spans="1:6">
      <c r="A77" s="14" t="s">
        <v>91</v>
      </c>
      <c r="B77" s="17"/>
      <c r="C77" s="19">
        <v>5775.3</v>
      </c>
      <c r="D77" s="19"/>
      <c r="E77" s="19"/>
      <c r="F77" s="13"/>
    </row>
    <row r="78" ht="15.75" customHeight="1" spans="1:6">
      <c r="A78" s="14" t="s">
        <v>92</v>
      </c>
      <c r="B78" s="17"/>
      <c r="C78" s="19">
        <v>40777.44</v>
      </c>
      <c r="D78" s="19"/>
      <c r="E78" s="19"/>
      <c r="F78" s="13"/>
    </row>
    <row r="79" ht="15.75" customHeight="1" spans="1:6">
      <c r="A79" s="14" t="s">
        <v>93</v>
      </c>
      <c r="B79" s="17"/>
      <c r="C79" s="19">
        <v>6572</v>
      </c>
      <c r="D79" s="19"/>
      <c r="E79" s="19"/>
      <c r="F79" s="13"/>
    </row>
    <row r="80" ht="15.75" customHeight="1" spans="1:6">
      <c r="A80" s="14" t="s">
        <v>94</v>
      </c>
      <c r="B80" s="17"/>
      <c r="C80" s="19">
        <v>85331.4</v>
      </c>
      <c r="D80" s="19"/>
      <c r="E80" s="19"/>
      <c r="F80" s="13"/>
    </row>
    <row r="81" ht="15.75" customHeight="1" spans="1:6">
      <c r="A81" s="14" t="s">
        <v>95</v>
      </c>
      <c r="B81" s="17"/>
      <c r="C81" s="19">
        <v>49270.7</v>
      </c>
      <c r="D81" s="19"/>
      <c r="E81" s="19"/>
      <c r="F81" s="13"/>
    </row>
    <row r="82" ht="15.75" customHeight="1" spans="1:6">
      <c r="A82" s="14" t="s">
        <v>96</v>
      </c>
      <c r="B82" s="17"/>
      <c r="C82" s="19">
        <v>29000</v>
      </c>
      <c r="D82" s="19"/>
      <c r="E82" s="19"/>
      <c r="F82" s="13"/>
    </row>
    <row r="83" ht="15.75" customHeight="1" spans="1:6">
      <c r="A83" s="14" t="s">
        <v>97</v>
      </c>
      <c r="B83" s="17"/>
      <c r="C83" s="19">
        <v>6000</v>
      </c>
      <c r="D83" s="19"/>
      <c r="E83" s="19"/>
      <c r="F83" s="13"/>
    </row>
    <row r="84" ht="15.75" customHeight="1" spans="1:6">
      <c r="A84" s="14" t="s">
        <v>98</v>
      </c>
      <c r="B84" s="17"/>
      <c r="C84" s="19">
        <v>5082</v>
      </c>
      <c r="D84" s="19"/>
      <c r="E84" s="19"/>
      <c r="F84" s="13"/>
    </row>
    <row r="85" ht="15.75" customHeight="1" spans="1:6">
      <c r="A85" s="14" t="s">
        <v>99</v>
      </c>
      <c r="B85" s="17"/>
      <c r="C85" s="19">
        <v>9000</v>
      </c>
      <c r="D85" s="19"/>
      <c r="E85" s="19"/>
      <c r="F85" s="13"/>
    </row>
    <row r="86" ht="15.75" customHeight="1" spans="1:6">
      <c r="A86" s="14" t="s">
        <v>100</v>
      </c>
      <c r="B86" s="17"/>
      <c r="C86" s="19">
        <v>17200</v>
      </c>
      <c r="D86" s="19"/>
      <c r="E86" s="19"/>
      <c r="F86" s="13"/>
    </row>
    <row r="87" ht="15.75" customHeight="1" spans="1:6">
      <c r="A87" s="14" t="s">
        <v>101</v>
      </c>
      <c r="B87" s="17"/>
      <c r="C87" s="19">
        <v>38046.4</v>
      </c>
      <c r="D87" s="19"/>
      <c r="E87" s="19"/>
      <c r="F87" s="13"/>
    </row>
    <row r="88" ht="15.75" customHeight="1" spans="1:6">
      <c r="A88" s="14" t="s">
        <v>102</v>
      </c>
      <c r="B88" s="17"/>
      <c r="C88" s="19">
        <v>34803</v>
      </c>
      <c r="D88" s="19"/>
      <c r="E88" s="19"/>
      <c r="F88" s="13"/>
    </row>
    <row r="89" ht="15.75" customHeight="1" spans="1:6">
      <c r="A89" s="14" t="s">
        <v>103</v>
      </c>
      <c r="B89" s="17"/>
      <c r="C89" s="19">
        <v>9500</v>
      </c>
      <c r="D89" s="19"/>
      <c r="E89" s="19"/>
      <c r="F89" s="13"/>
    </row>
    <row r="90" ht="15.75" customHeight="1" spans="1:6">
      <c r="A90" s="14" t="s">
        <v>104</v>
      </c>
      <c r="B90" s="17"/>
      <c r="C90" s="19">
        <v>24000</v>
      </c>
      <c r="D90" s="19"/>
      <c r="E90" s="19"/>
      <c r="F90" s="13"/>
    </row>
    <row r="91" ht="15.75" customHeight="1" spans="1:6">
      <c r="A91" s="14" t="s">
        <v>105</v>
      </c>
      <c r="B91" s="17"/>
      <c r="C91" s="19">
        <v>43496</v>
      </c>
      <c r="D91" s="19"/>
      <c r="E91" s="19"/>
      <c r="F91" s="13"/>
    </row>
    <row r="92" ht="15.75" customHeight="1" spans="1:6">
      <c r="A92" s="14" t="s">
        <v>106</v>
      </c>
      <c r="B92" s="17"/>
      <c r="C92" s="19">
        <v>180180</v>
      </c>
      <c r="D92" s="19"/>
      <c r="E92" s="19"/>
      <c r="F92" s="13"/>
    </row>
    <row r="93" ht="15.75" customHeight="1" spans="1:6">
      <c r="A93" s="14" t="s">
        <v>107</v>
      </c>
      <c r="B93" s="17"/>
      <c r="C93" s="19">
        <v>45000</v>
      </c>
      <c r="D93" s="19"/>
      <c r="E93" s="19"/>
      <c r="F93" s="13"/>
    </row>
    <row r="94" ht="15.75" customHeight="1" spans="1:6">
      <c r="A94" s="14" t="s">
        <v>108</v>
      </c>
      <c r="B94" s="17"/>
      <c r="C94" s="19">
        <v>48933.79</v>
      </c>
      <c r="D94" s="19"/>
      <c r="E94" s="19"/>
      <c r="F94" s="13"/>
    </row>
    <row r="95" ht="15.75" customHeight="1" spans="1:6">
      <c r="A95" s="14" t="s">
        <v>109</v>
      </c>
      <c r="B95" s="17"/>
      <c r="C95" s="19">
        <v>10000</v>
      </c>
      <c r="D95" s="19"/>
      <c r="E95" s="19"/>
      <c r="F95" s="13"/>
    </row>
    <row r="96" ht="15.75" customHeight="1" spans="1:6">
      <c r="A96" s="14" t="s">
        <v>110</v>
      </c>
      <c r="B96" s="17"/>
      <c r="C96" s="19">
        <v>64498.4</v>
      </c>
      <c r="D96" s="19"/>
      <c r="E96" s="19"/>
      <c r="F96" s="13"/>
    </row>
    <row r="97" ht="15.75" customHeight="1" spans="1:6">
      <c r="A97" s="14" t="s">
        <v>111</v>
      </c>
      <c r="B97" s="17"/>
      <c r="C97" s="19">
        <v>17500</v>
      </c>
      <c r="D97" s="19"/>
      <c r="E97" s="19"/>
      <c r="F97" s="13"/>
    </row>
    <row r="98" ht="15.75" customHeight="1" spans="1:6">
      <c r="A98" s="14" t="s">
        <v>112</v>
      </c>
      <c r="B98" s="17"/>
      <c r="C98" s="19">
        <v>14677</v>
      </c>
      <c r="D98" s="19"/>
      <c r="E98" s="19"/>
      <c r="F98" s="13"/>
    </row>
    <row r="99" ht="15.75" customHeight="1" spans="1:6">
      <c r="A99" s="14" t="s">
        <v>113</v>
      </c>
      <c r="B99" s="17"/>
      <c r="C99" s="19">
        <v>28101</v>
      </c>
      <c r="D99" s="19"/>
      <c r="E99" s="19"/>
      <c r="F99" s="13"/>
    </row>
    <row r="100" ht="15.75" customHeight="1" spans="1:6">
      <c r="A100" s="14" t="s">
        <v>114</v>
      </c>
      <c r="B100" s="17"/>
      <c r="C100" s="19">
        <v>33236</v>
      </c>
      <c r="D100" s="19"/>
      <c r="E100" s="19"/>
      <c r="F100" s="13"/>
    </row>
    <row r="101" ht="15.75" customHeight="1" spans="1:6">
      <c r="A101" s="14" t="s">
        <v>115</v>
      </c>
      <c r="B101" s="17"/>
      <c r="C101" s="19">
        <v>40732</v>
      </c>
      <c r="D101" s="19"/>
      <c r="E101" s="19"/>
      <c r="F101" s="13"/>
    </row>
    <row r="102" ht="15.75" customHeight="1" spans="1:6">
      <c r="A102" s="14" t="s">
        <v>116</v>
      </c>
      <c r="B102" s="17"/>
      <c r="C102" s="19">
        <v>42350</v>
      </c>
      <c r="D102" s="19"/>
      <c r="E102" s="19"/>
      <c r="F102" s="13"/>
    </row>
    <row r="103" ht="15.75" customHeight="1" spans="1:6">
      <c r="A103" s="14" t="s">
        <v>117</v>
      </c>
      <c r="B103" s="17"/>
      <c r="C103" s="19">
        <v>10349</v>
      </c>
      <c r="D103" s="19"/>
      <c r="E103" s="19"/>
      <c r="F103" s="13"/>
    </row>
    <row r="104" ht="15.75" customHeight="1" spans="1:6">
      <c r="A104" s="14" t="s">
        <v>118</v>
      </c>
      <c r="B104" s="17"/>
      <c r="C104" s="19">
        <v>37934</v>
      </c>
      <c r="D104" s="19"/>
      <c r="E104" s="19"/>
      <c r="F104" s="13"/>
    </row>
    <row r="105" ht="15.75" customHeight="1" spans="1:6">
      <c r="A105" s="14" t="s">
        <v>119</v>
      </c>
      <c r="B105" s="17"/>
      <c r="C105" s="19">
        <v>4380</v>
      </c>
      <c r="D105" s="19"/>
      <c r="E105" s="19"/>
      <c r="F105" s="13"/>
    </row>
    <row r="106" ht="15.75" customHeight="1" spans="1:6">
      <c r="A106" s="14" t="s">
        <v>120</v>
      </c>
      <c r="B106" s="17"/>
      <c r="C106" s="19">
        <v>8000</v>
      </c>
      <c r="D106" s="19"/>
      <c r="E106" s="19"/>
      <c r="F106" s="13"/>
    </row>
    <row r="107" ht="15.75" customHeight="1" spans="1:6">
      <c r="A107" s="14" t="s">
        <v>121</v>
      </c>
      <c r="B107" s="17"/>
      <c r="C107" s="19">
        <v>13720</v>
      </c>
      <c r="D107" s="19"/>
      <c r="E107" s="19"/>
      <c r="F107" s="13"/>
    </row>
    <row r="108" ht="15.75" customHeight="1" spans="1:6">
      <c r="A108" s="14" t="s">
        <v>122</v>
      </c>
      <c r="B108" s="17"/>
      <c r="C108" s="19">
        <v>6330</v>
      </c>
      <c r="D108" s="19"/>
      <c r="E108" s="19"/>
      <c r="F108" s="13"/>
    </row>
    <row r="109" ht="15.75" customHeight="1" spans="1:6">
      <c r="A109" s="14" t="s">
        <v>123</v>
      </c>
      <c r="B109" s="17"/>
      <c r="C109" s="19">
        <v>49200</v>
      </c>
      <c r="D109" s="19"/>
      <c r="E109" s="19"/>
      <c r="F109" s="13"/>
    </row>
    <row r="110" ht="15.75" customHeight="1" spans="1:6">
      <c r="A110" s="14" t="s">
        <v>124</v>
      </c>
      <c r="B110" s="17"/>
      <c r="C110" s="19">
        <v>55408.7</v>
      </c>
      <c r="D110" s="19"/>
      <c r="E110" s="19"/>
      <c r="F110" s="13"/>
    </row>
    <row r="111" ht="15.75" customHeight="1" spans="1:6">
      <c r="A111" s="14" t="s">
        <v>125</v>
      </c>
      <c r="B111" s="17"/>
      <c r="C111" s="19">
        <v>10000</v>
      </c>
      <c r="D111" s="19"/>
      <c r="E111" s="19"/>
      <c r="F111" s="13"/>
    </row>
    <row r="112" ht="15.75" customHeight="1" spans="1:6">
      <c r="A112" s="14" t="s">
        <v>126</v>
      </c>
      <c r="B112" s="17"/>
      <c r="C112" s="19">
        <v>14800</v>
      </c>
      <c r="D112" s="19"/>
      <c r="E112" s="19"/>
      <c r="F112" s="13"/>
    </row>
    <row r="113" ht="15.75" customHeight="1" spans="1:6">
      <c r="A113" s="14" t="s">
        <v>127</v>
      </c>
      <c r="B113" s="17"/>
      <c r="C113" s="19">
        <v>42340</v>
      </c>
      <c r="D113" s="19"/>
      <c r="E113" s="19"/>
      <c r="F113" s="13"/>
    </row>
    <row r="114" ht="15.75" customHeight="1" spans="1:6">
      <c r="A114" s="14" t="s">
        <v>128</v>
      </c>
      <c r="B114" s="17"/>
      <c r="C114" s="19">
        <v>49950</v>
      </c>
      <c r="D114" s="19"/>
      <c r="E114" s="19"/>
      <c r="F114" s="13"/>
    </row>
    <row r="115" ht="15.75" customHeight="1" spans="1:6">
      <c r="A115" s="14" t="s">
        <v>129</v>
      </c>
      <c r="B115" s="17"/>
      <c r="C115" s="19">
        <v>24000</v>
      </c>
      <c r="D115" s="19"/>
      <c r="E115" s="19"/>
      <c r="F115" s="13"/>
    </row>
    <row r="116" ht="15.75" customHeight="1" spans="1:6">
      <c r="A116" s="14" t="s">
        <v>130</v>
      </c>
      <c r="B116" s="17"/>
      <c r="C116" s="19">
        <v>8280</v>
      </c>
      <c r="D116" s="19"/>
      <c r="E116" s="19"/>
      <c r="F116" s="13"/>
    </row>
    <row r="117" ht="15.75" customHeight="1" spans="1:6">
      <c r="A117" s="14" t="s">
        <v>131</v>
      </c>
      <c r="B117" s="17"/>
      <c r="C117" s="19">
        <v>42880</v>
      </c>
      <c r="D117" s="19"/>
      <c r="E117" s="19"/>
      <c r="F117" s="13"/>
    </row>
    <row r="118" ht="15.75" customHeight="1" spans="1:6">
      <c r="A118" s="14" t="s">
        <v>132</v>
      </c>
      <c r="B118" s="17"/>
      <c r="C118" s="19">
        <v>28661.97</v>
      </c>
      <c r="D118" s="19"/>
      <c r="E118" s="19"/>
      <c r="F118" s="13"/>
    </row>
    <row r="119" ht="15.75" customHeight="1" spans="1:6">
      <c r="A119" s="14" t="s">
        <v>133</v>
      </c>
      <c r="B119" s="17"/>
      <c r="C119" s="19">
        <v>5130</v>
      </c>
      <c r="D119" s="19"/>
      <c r="E119" s="19"/>
      <c r="F119" s="13"/>
    </row>
    <row r="120" ht="15.75" customHeight="1" spans="1:6">
      <c r="A120" s="14" t="s">
        <v>134</v>
      </c>
      <c r="B120" s="17"/>
      <c r="C120" s="19">
        <v>23100</v>
      </c>
      <c r="D120" s="19"/>
      <c r="E120" s="19"/>
      <c r="F120" s="13"/>
    </row>
    <row r="121" ht="15.75" customHeight="1" spans="1:6">
      <c r="A121" s="14" t="s">
        <v>135</v>
      </c>
      <c r="B121" s="17"/>
      <c r="C121" s="19">
        <v>92728</v>
      </c>
      <c r="D121" s="19"/>
      <c r="E121" s="19"/>
      <c r="F121" s="13"/>
    </row>
    <row r="122" ht="15.75" customHeight="1" spans="1:6">
      <c r="A122" s="14" t="s">
        <v>136</v>
      </c>
      <c r="B122" s="17"/>
      <c r="C122" s="19">
        <v>4171.5</v>
      </c>
      <c r="D122" s="19"/>
      <c r="E122" s="19"/>
      <c r="F122" s="13"/>
    </row>
    <row r="123" ht="15.75" customHeight="1" spans="1:6">
      <c r="A123" s="14" t="s">
        <v>137</v>
      </c>
      <c r="B123" s="17"/>
      <c r="C123" s="19">
        <v>22066</v>
      </c>
      <c r="D123" s="19"/>
      <c r="E123" s="19"/>
      <c r="F123" s="13"/>
    </row>
    <row r="124" ht="15.75" customHeight="1" spans="1:6">
      <c r="A124" s="14" t="s">
        <v>138</v>
      </c>
      <c r="B124" s="17"/>
      <c r="C124" s="19">
        <v>52599</v>
      </c>
      <c r="D124" s="19"/>
      <c r="E124" s="19"/>
      <c r="F124" s="13"/>
    </row>
    <row r="125" ht="15.75" customHeight="1" spans="1:6">
      <c r="A125" s="14" t="s">
        <v>139</v>
      </c>
      <c r="B125" s="17"/>
      <c r="C125" s="19">
        <v>43325</v>
      </c>
      <c r="D125" s="19"/>
      <c r="E125" s="19"/>
      <c r="F125" s="13"/>
    </row>
    <row r="126" ht="15.75" customHeight="1" spans="1:6">
      <c r="A126" s="14" t="s">
        <v>140</v>
      </c>
      <c r="B126" s="17"/>
      <c r="C126" s="19">
        <v>40500</v>
      </c>
      <c r="D126" s="19"/>
      <c r="E126" s="19"/>
      <c r="F126" s="13"/>
    </row>
    <row r="127" ht="15.75" customHeight="1" spans="1:6">
      <c r="A127" s="14" t="s">
        <v>141</v>
      </c>
      <c r="B127" s="17"/>
      <c r="C127" s="19">
        <v>8577.5</v>
      </c>
      <c r="D127" s="19"/>
      <c r="E127" s="19"/>
      <c r="F127" s="13"/>
    </row>
    <row r="128" ht="15.75" customHeight="1" spans="1:6">
      <c r="A128" s="14" t="s">
        <v>142</v>
      </c>
      <c r="B128" s="17"/>
      <c r="C128" s="19">
        <v>192803.81</v>
      </c>
      <c r="D128" s="19"/>
      <c r="E128" s="19"/>
      <c r="F128" s="13"/>
    </row>
    <row r="129" ht="15.75" customHeight="1" spans="1:6">
      <c r="A129" s="14" t="s">
        <v>143</v>
      </c>
      <c r="B129" s="17"/>
      <c r="C129" s="19">
        <v>4574</v>
      </c>
      <c r="D129" s="19"/>
      <c r="E129" s="19"/>
      <c r="F129" s="13"/>
    </row>
    <row r="130" ht="15.75" customHeight="1" spans="1:6">
      <c r="A130" s="14" t="s">
        <v>144</v>
      </c>
      <c r="B130" s="17"/>
      <c r="C130" s="19">
        <v>5700</v>
      </c>
      <c r="D130" s="19"/>
      <c r="E130" s="19"/>
      <c r="F130" s="13"/>
    </row>
    <row r="131" ht="15.75" customHeight="1" spans="1:6">
      <c r="A131" s="14" t="s">
        <v>145</v>
      </c>
      <c r="B131" s="17"/>
      <c r="C131" s="19">
        <v>24000</v>
      </c>
      <c r="D131" s="19"/>
      <c r="E131" s="19"/>
      <c r="F131" s="13"/>
    </row>
    <row r="132" ht="15.75" customHeight="1" spans="1:6">
      <c r="A132" s="14" t="s">
        <v>146</v>
      </c>
      <c r="B132" s="17"/>
      <c r="C132" s="19">
        <v>6424</v>
      </c>
      <c r="D132" s="19"/>
      <c r="E132" s="19"/>
      <c r="F132" s="13"/>
    </row>
    <row r="133" ht="15.75" customHeight="1" spans="1:6">
      <c r="A133" s="14" t="s">
        <v>147</v>
      </c>
      <c r="B133" s="17"/>
      <c r="C133" s="19">
        <v>26078.2</v>
      </c>
      <c r="D133" s="19"/>
      <c r="E133" s="19"/>
      <c r="F133" s="13"/>
    </row>
    <row r="134" ht="15.75" customHeight="1" spans="1:6">
      <c r="A134" s="14" t="s">
        <v>148</v>
      </c>
      <c r="B134" s="17"/>
      <c r="C134" s="19">
        <v>6300</v>
      </c>
      <c r="D134" s="19"/>
      <c r="E134" s="19"/>
      <c r="F134" s="13"/>
    </row>
    <row r="135" ht="15.75" customHeight="1" spans="1:6">
      <c r="A135" s="14" t="s">
        <v>149</v>
      </c>
      <c r="B135" s="17"/>
      <c r="C135" s="19">
        <v>1200.6</v>
      </c>
      <c r="D135" s="19"/>
      <c r="E135" s="19"/>
      <c r="F135" s="13"/>
    </row>
    <row r="136" ht="15.75" customHeight="1" spans="1:6">
      <c r="A136" s="14" t="s">
        <v>150</v>
      </c>
      <c r="B136" s="17"/>
      <c r="C136" s="19">
        <v>20740</v>
      </c>
      <c r="D136" s="19"/>
      <c r="E136" s="19"/>
      <c r="F136" s="13"/>
    </row>
    <row r="137" ht="15.75" customHeight="1" spans="1:6">
      <c r="A137" s="14" t="s">
        <v>151</v>
      </c>
      <c r="B137" s="17"/>
      <c r="C137" s="19">
        <v>44486</v>
      </c>
      <c r="D137" s="19"/>
      <c r="E137" s="19"/>
      <c r="F137" s="13"/>
    </row>
    <row r="138" ht="15.75" customHeight="1" spans="1:6">
      <c r="A138" s="14" t="s">
        <v>152</v>
      </c>
      <c r="B138" s="17"/>
      <c r="C138" s="19">
        <v>8960</v>
      </c>
      <c r="D138" s="19"/>
      <c r="E138" s="19"/>
      <c r="F138" s="13"/>
    </row>
    <row r="139" ht="15.75" customHeight="1" spans="1:6">
      <c r="A139" s="14" t="s">
        <v>153</v>
      </c>
      <c r="B139" s="17"/>
      <c r="C139" s="19">
        <v>13530</v>
      </c>
      <c r="D139" s="19"/>
      <c r="E139" s="19"/>
      <c r="F139" s="13"/>
    </row>
    <row r="140" ht="15.75" customHeight="1" spans="1:6">
      <c r="A140" s="14" t="s">
        <v>154</v>
      </c>
      <c r="B140" s="17"/>
      <c r="C140" s="19">
        <v>7196</v>
      </c>
      <c r="D140" s="19"/>
      <c r="E140" s="19"/>
      <c r="F140" s="13"/>
    </row>
    <row r="141" ht="15.75" customHeight="1" spans="1:6">
      <c r="A141" s="14" t="s">
        <v>155</v>
      </c>
      <c r="B141" s="17"/>
      <c r="C141" s="19">
        <v>19875</v>
      </c>
      <c r="D141" s="19"/>
      <c r="E141" s="19"/>
      <c r="F141" s="13"/>
    </row>
    <row r="142" ht="15.75" customHeight="1" spans="1:6">
      <c r="A142" s="14" t="s">
        <v>156</v>
      </c>
      <c r="B142" s="17"/>
      <c r="C142" s="19">
        <v>123375</v>
      </c>
      <c r="D142" s="19"/>
      <c r="E142" s="19"/>
      <c r="F142" s="13"/>
    </row>
    <row r="143" ht="15.75" customHeight="1" spans="1:6">
      <c r="A143" s="14" t="s">
        <v>157</v>
      </c>
      <c r="B143" s="17"/>
      <c r="C143" s="19">
        <v>17000</v>
      </c>
      <c r="D143" s="19"/>
      <c r="E143" s="19"/>
      <c r="F143" s="13"/>
    </row>
    <row r="144" ht="15.75" customHeight="1" spans="1:6">
      <c r="A144" s="14" t="s">
        <v>158</v>
      </c>
      <c r="B144" s="17"/>
      <c r="C144" s="19">
        <v>25200</v>
      </c>
      <c r="D144" s="19"/>
      <c r="E144" s="19"/>
      <c r="F144" s="13"/>
    </row>
    <row r="145" ht="15.75" customHeight="1" spans="1:6">
      <c r="A145" s="14" t="s">
        <v>159</v>
      </c>
      <c r="B145" s="17"/>
      <c r="C145" s="19">
        <v>21995</v>
      </c>
      <c r="D145" s="19"/>
      <c r="E145" s="19"/>
      <c r="F145" s="13"/>
    </row>
    <row r="146" ht="15.75" customHeight="1" spans="1:6">
      <c r="A146" s="14" t="s">
        <v>160</v>
      </c>
      <c r="B146" s="17"/>
      <c r="C146" s="19">
        <v>6800</v>
      </c>
      <c r="D146" s="19"/>
      <c r="E146" s="19"/>
      <c r="F146" s="13"/>
    </row>
    <row r="147" ht="15.75" customHeight="1" spans="1:6">
      <c r="A147" s="14" t="s">
        <v>161</v>
      </c>
      <c r="B147" s="17"/>
      <c r="C147" s="19">
        <v>48868</v>
      </c>
      <c r="D147" s="19"/>
      <c r="E147" s="19"/>
      <c r="F147" s="13"/>
    </row>
    <row r="148" ht="15.75" customHeight="1" spans="1:6">
      <c r="A148" s="14" t="s">
        <v>162</v>
      </c>
      <c r="B148" s="17"/>
      <c r="C148" s="19">
        <v>3000</v>
      </c>
      <c r="D148" s="19"/>
      <c r="E148" s="19"/>
      <c r="F148" s="13"/>
    </row>
    <row r="149" ht="15.75" customHeight="1" spans="1:6">
      <c r="A149" s="14" t="s">
        <v>163</v>
      </c>
      <c r="B149" s="17"/>
      <c r="C149" s="19">
        <v>43810</v>
      </c>
      <c r="D149" s="19"/>
      <c r="E149" s="19"/>
      <c r="F149" s="13"/>
    </row>
    <row r="150" ht="15.75" customHeight="1" spans="1:6">
      <c r="A150" s="14" t="s">
        <v>164</v>
      </c>
      <c r="B150" s="17"/>
      <c r="C150" s="19">
        <v>35000</v>
      </c>
      <c r="D150" s="19"/>
      <c r="E150" s="19"/>
      <c r="F150" s="13"/>
    </row>
    <row r="151" ht="15.75" customHeight="1" spans="1:6">
      <c r="A151" s="14" t="s">
        <v>165</v>
      </c>
      <c r="B151" s="17"/>
      <c r="C151" s="19">
        <v>2000</v>
      </c>
      <c r="D151" s="19"/>
      <c r="E151" s="19"/>
      <c r="F151" s="13"/>
    </row>
    <row r="152" ht="15.75" customHeight="1" spans="1:6">
      <c r="A152" s="14" t="s">
        <v>166</v>
      </c>
      <c r="B152" s="17"/>
      <c r="C152" s="19">
        <v>11600</v>
      </c>
      <c r="D152" s="19"/>
      <c r="E152" s="19"/>
      <c r="F152" s="13"/>
    </row>
    <row r="153" ht="15.75" customHeight="1" spans="1:6">
      <c r="A153" s="14" t="s">
        <v>167</v>
      </c>
      <c r="B153" s="17"/>
      <c r="C153" s="19">
        <v>29844</v>
      </c>
      <c r="D153" s="19"/>
      <c r="E153" s="19"/>
      <c r="F153" s="13"/>
    </row>
    <row r="154" ht="15.75" customHeight="1" spans="1:6">
      <c r="A154" s="14" t="s">
        <v>168</v>
      </c>
      <c r="B154" s="17"/>
      <c r="C154" s="19">
        <v>59835</v>
      </c>
      <c r="D154" s="19"/>
      <c r="E154" s="19"/>
      <c r="F154" s="13"/>
    </row>
    <row r="155" ht="15.75" customHeight="1" spans="1:6">
      <c r="A155" s="14" t="s">
        <v>169</v>
      </c>
      <c r="B155" s="17"/>
      <c r="C155" s="19">
        <v>100000</v>
      </c>
      <c r="D155" s="19"/>
      <c r="E155" s="19"/>
      <c r="F155" s="13"/>
    </row>
    <row r="156" ht="15.75" customHeight="1" spans="1:6">
      <c r="A156" s="14" t="s">
        <v>170</v>
      </c>
      <c r="B156" s="17"/>
      <c r="C156" s="19">
        <v>33040</v>
      </c>
      <c r="D156" s="19"/>
      <c r="E156" s="19"/>
      <c r="F156" s="13"/>
    </row>
    <row r="157" ht="15.75" customHeight="1" spans="1:6">
      <c r="A157" s="14" t="s">
        <v>171</v>
      </c>
      <c r="B157" s="17"/>
      <c r="C157" s="19">
        <v>34860</v>
      </c>
      <c r="D157" s="19"/>
      <c r="E157" s="19"/>
      <c r="F157" s="13"/>
    </row>
    <row r="158" ht="15.75" customHeight="1" spans="1:6">
      <c r="A158" s="14" t="s">
        <v>172</v>
      </c>
      <c r="B158" s="17"/>
      <c r="C158" s="19">
        <v>291000</v>
      </c>
      <c r="D158" s="19"/>
      <c r="E158" s="19"/>
      <c r="F158" s="13"/>
    </row>
    <row r="159" ht="15.75" customHeight="1" spans="1:6">
      <c r="A159" s="14" t="s">
        <v>173</v>
      </c>
      <c r="B159" s="17"/>
      <c r="C159" s="19">
        <v>48500</v>
      </c>
      <c r="D159" s="19"/>
      <c r="E159" s="19"/>
      <c r="F159" s="13"/>
    </row>
    <row r="160" ht="15.75" customHeight="1" spans="1:6">
      <c r="A160" s="14" t="s">
        <v>174</v>
      </c>
      <c r="B160" s="17"/>
      <c r="C160" s="19">
        <v>95300</v>
      </c>
      <c r="D160" s="19"/>
      <c r="E160" s="19"/>
      <c r="F160" s="13"/>
    </row>
    <row r="161" ht="15.75" customHeight="1" spans="1:6">
      <c r="A161" s="14" t="s">
        <v>175</v>
      </c>
      <c r="B161" s="17"/>
      <c r="C161" s="19">
        <v>150000</v>
      </c>
      <c r="D161" s="19"/>
      <c r="E161" s="19"/>
      <c r="F161" s="13"/>
    </row>
    <row r="162" ht="15.75" customHeight="1" spans="1:6">
      <c r="A162" s="14" t="s">
        <v>176</v>
      </c>
      <c r="B162" s="17"/>
      <c r="C162" s="19">
        <v>200000</v>
      </c>
      <c r="D162" s="19"/>
      <c r="E162" s="19"/>
      <c r="F162" s="13"/>
    </row>
    <row r="163" ht="15.75" customHeight="1" spans="1:6">
      <c r="A163" s="14" t="s">
        <v>177</v>
      </c>
      <c r="B163" s="17"/>
      <c r="C163" s="19">
        <v>200000</v>
      </c>
      <c r="D163" s="19"/>
      <c r="E163" s="19"/>
      <c r="F163" s="13"/>
    </row>
    <row r="164" ht="15.75" customHeight="1" spans="1:6">
      <c r="A164" s="14" t="s">
        <v>178</v>
      </c>
      <c r="B164" s="17"/>
      <c r="C164" s="19">
        <v>100000</v>
      </c>
      <c r="D164" s="19"/>
      <c r="E164" s="19"/>
      <c r="F164" s="13"/>
    </row>
    <row r="165" ht="15.75" customHeight="1" spans="1:6">
      <c r="A165" s="14" t="s">
        <v>179</v>
      </c>
      <c r="B165" s="17"/>
      <c r="C165" s="19">
        <v>12000</v>
      </c>
      <c r="D165" s="19"/>
      <c r="E165" s="19"/>
      <c r="F165" s="13"/>
    </row>
    <row r="166" ht="15.75" customHeight="1" spans="1:6">
      <c r="A166" s="14" t="s">
        <v>180</v>
      </c>
      <c r="B166" s="17"/>
      <c r="C166" s="19">
        <v>5533.45</v>
      </c>
      <c r="D166" s="19"/>
      <c r="E166" s="19"/>
      <c r="F166" s="13"/>
    </row>
    <row r="167" ht="15.75" customHeight="1" spans="1:6">
      <c r="A167" s="14" t="s">
        <v>181</v>
      </c>
      <c r="B167" s="17"/>
      <c r="C167" s="19">
        <v>29100</v>
      </c>
      <c r="D167" s="19"/>
      <c r="E167" s="19"/>
      <c r="F167" s="13"/>
    </row>
    <row r="168" ht="15.75" customHeight="1" spans="1:6">
      <c r="A168" s="14" t="s">
        <v>182</v>
      </c>
      <c r="B168" s="17"/>
      <c r="C168" s="19">
        <v>29100</v>
      </c>
      <c r="D168" s="19"/>
      <c r="E168" s="19"/>
      <c r="F168" s="13"/>
    </row>
    <row r="169" ht="15.75" customHeight="1" spans="1:6">
      <c r="A169" s="14" t="s">
        <v>183</v>
      </c>
      <c r="B169" s="17"/>
      <c r="C169" s="19">
        <v>5000</v>
      </c>
      <c r="D169" s="19"/>
      <c r="E169" s="19"/>
      <c r="F169" s="13"/>
    </row>
    <row r="170" ht="15.75" customHeight="1" spans="1:6">
      <c r="A170" s="14" t="s">
        <v>184</v>
      </c>
      <c r="B170" s="17"/>
      <c r="C170" s="19">
        <v>3802626.29</v>
      </c>
      <c r="D170" s="19"/>
      <c r="E170" s="19"/>
      <c r="F170" s="13"/>
    </row>
    <row r="171" ht="15.75" customHeight="1" spans="1:6">
      <c r="A171" s="14" t="s">
        <v>185</v>
      </c>
      <c r="B171" s="17"/>
      <c r="C171" s="19">
        <v>4691</v>
      </c>
      <c r="D171" s="19"/>
      <c r="E171" s="19"/>
      <c r="F171" s="13"/>
    </row>
    <row r="172" ht="15.75" customHeight="1" spans="1:6">
      <c r="A172" s="14" t="s">
        <v>186</v>
      </c>
      <c r="B172" s="17"/>
      <c r="C172" s="19">
        <v>891.8</v>
      </c>
      <c r="D172" s="19"/>
      <c r="E172" s="19"/>
      <c r="F172" s="13"/>
    </row>
    <row r="173" ht="15.75" customHeight="1" spans="1:6">
      <c r="A173" s="14" t="s">
        <v>187</v>
      </c>
      <c r="B173" s="17"/>
      <c r="C173" s="19">
        <v>16214.7</v>
      </c>
      <c r="D173" s="19"/>
      <c r="E173" s="19"/>
      <c r="F173" s="13"/>
    </row>
    <row r="174" ht="15.75" customHeight="1" spans="1:6">
      <c r="A174" s="14" t="s">
        <v>188</v>
      </c>
      <c r="B174" s="17"/>
      <c r="C174" s="19">
        <v>100000</v>
      </c>
      <c r="D174" s="19"/>
      <c r="E174" s="19"/>
      <c r="F174" s="13"/>
    </row>
    <row r="175" ht="15.75" customHeight="1" spans="1:6">
      <c r="A175" s="14" t="s">
        <v>189</v>
      </c>
      <c r="B175" s="17"/>
      <c r="C175" s="19">
        <v>1420730.69</v>
      </c>
      <c r="D175" s="19"/>
      <c r="E175" s="19"/>
      <c r="F175" s="13"/>
    </row>
    <row r="176" ht="15.75" customHeight="1" spans="1:6">
      <c r="A176" s="14" t="s">
        <v>190</v>
      </c>
      <c r="B176" s="17"/>
      <c r="C176" s="19">
        <v>700000</v>
      </c>
      <c r="D176" s="19"/>
      <c r="E176" s="19"/>
      <c r="F176" s="13"/>
    </row>
    <row r="177" ht="15.75" customHeight="1" spans="1:6">
      <c r="A177" s="14" t="s">
        <v>191</v>
      </c>
      <c r="B177" s="17"/>
      <c r="C177" s="19">
        <v>-13660</v>
      </c>
      <c r="D177" s="19"/>
      <c r="E177" s="19" t="s">
        <v>192</v>
      </c>
      <c r="F177" s="13"/>
    </row>
    <row r="178" ht="15.75" customHeight="1" spans="1:6">
      <c r="A178" s="14" t="s">
        <v>193</v>
      </c>
      <c r="B178" s="17"/>
      <c r="C178" s="19">
        <v>-1438</v>
      </c>
      <c r="D178" s="19"/>
      <c r="E178" s="19" t="s">
        <v>192</v>
      </c>
      <c r="F178" s="13"/>
    </row>
    <row r="179" ht="15.75" customHeight="1" spans="1:6">
      <c r="A179" s="14" t="s">
        <v>194</v>
      </c>
      <c r="B179" s="17"/>
      <c r="C179" s="19">
        <v>-7583.54</v>
      </c>
      <c r="D179" s="19"/>
      <c r="E179" s="19" t="s">
        <v>192</v>
      </c>
      <c r="F179" s="13"/>
    </row>
    <row r="180" ht="15.75" customHeight="1" spans="1:6">
      <c r="A180" s="14" t="s">
        <v>195</v>
      </c>
      <c r="B180" s="17"/>
      <c r="C180" s="19">
        <v>160599.04</v>
      </c>
      <c r="D180" s="19"/>
      <c r="E180" s="19"/>
      <c r="F180" s="13"/>
    </row>
    <row r="181" ht="15.75" customHeight="1" spans="1:6">
      <c r="A181" s="14" t="s">
        <v>196</v>
      </c>
      <c r="B181" s="17"/>
      <c r="C181" s="19">
        <v>99650</v>
      </c>
      <c r="D181" s="19"/>
      <c r="E181" s="19"/>
      <c r="F181" s="13"/>
    </row>
    <row r="182" ht="15.75" customHeight="1" spans="1:6">
      <c r="A182" s="14" t="s">
        <v>197</v>
      </c>
      <c r="B182" s="17"/>
      <c r="C182" s="19">
        <v>49680</v>
      </c>
      <c r="D182" s="19"/>
      <c r="E182" s="19"/>
      <c r="F182" s="13"/>
    </row>
    <row r="183" ht="15.75" customHeight="1" spans="1:6">
      <c r="A183" s="14" t="s">
        <v>198</v>
      </c>
      <c r="B183" s="17"/>
      <c r="C183" s="19">
        <v>380940.84</v>
      </c>
      <c r="D183" s="19"/>
      <c r="E183" s="19"/>
      <c r="F183" s="13"/>
    </row>
    <row r="184" ht="15.75" customHeight="1" spans="1:6">
      <c r="A184" s="14" t="s">
        <v>199</v>
      </c>
      <c r="B184" s="17"/>
      <c r="C184" s="19">
        <v>902</v>
      </c>
      <c r="D184" s="19"/>
      <c r="E184" s="19"/>
      <c r="F184" s="13"/>
    </row>
    <row r="185" ht="15.75" customHeight="1" spans="1:6">
      <c r="A185" s="14" t="s">
        <v>200</v>
      </c>
      <c r="B185" s="17"/>
      <c r="C185" s="19">
        <v>99400</v>
      </c>
      <c r="D185" s="19"/>
      <c r="E185" s="19"/>
      <c r="F185" s="13"/>
    </row>
    <row r="186" ht="15.75" customHeight="1" spans="1:6">
      <c r="A186" s="14" t="s">
        <v>201</v>
      </c>
      <c r="B186" s="17"/>
      <c r="C186" s="19">
        <v>131500</v>
      </c>
      <c r="D186" s="19"/>
      <c r="E186" s="19"/>
      <c r="F186" s="13"/>
    </row>
    <row r="187" ht="15.75" customHeight="1" spans="1:6">
      <c r="A187" s="14" t="s">
        <v>202</v>
      </c>
      <c r="B187" s="17"/>
      <c r="C187" s="19">
        <v>1012575.34</v>
      </c>
      <c r="D187" s="19"/>
      <c r="E187" s="19"/>
      <c r="F187" s="13"/>
    </row>
    <row r="188" ht="15.75" customHeight="1" spans="1:6">
      <c r="A188" s="14" t="s">
        <v>203</v>
      </c>
      <c r="B188" s="17"/>
      <c r="C188" s="19">
        <v>500000</v>
      </c>
      <c r="D188" s="19"/>
      <c r="E188" s="19"/>
      <c r="F188" s="13"/>
    </row>
    <row r="189" ht="15.75" customHeight="1" spans="1:6">
      <c r="A189" s="14" t="s">
        <v>204</v>
      </c>
      <c r="B189" s="17"/>
      <c r="C189" s="19">
        <v>149</v>
      </c>
      <c r="D189" s="19"/>
      <c r="E189" s="19"/>
      <c r="F189" s="13"/>
    </row>
    <row r="190" ht="15.75" customHeight="1" spans="1:6">
      <c r="A190" s="15" t="s">
        <v>205</v>
      </c>
      <c r="B190" s="17" t="s">
        <v>206</v>
      </c>
      <c r="C190" s="22"/>
      <c r="D190" s="22"/>
      <c r="E190" s="19"/>
      <c r="F190" s="13"/>
    </row>
    <row r="191" ht="15.75" customHeight="1" spans="1:6">
      <c r="A191" s="15" t="s">
        <v>207</v>
      </c>
      <c r="B191" s="17" t="s">
        <v>208</v>
      </c>
      <c r="C191" s="22"/>
      <c r="D191" s="22"/>
      <c r="E191" s="19"/>
      <c r="F191" s="13"/>
    </row>
    <row r="192" ht="15.75" customHeight="1" spans="1:6">
      <c r="A192" s="15" t="s">
        <v>209</v>
      </c>
      <c r="B192" s="17" t="s">
        <v>210</v>
      </c>
      <c r="C192" s="22"/>
      <c r="D192" s="22"/>
      <c r="E192" s="19"/>
      <c r="F192" s="13"/>
    </row>
    <row r="193" ht="15.75" customHeight="1" spans="1:6">
      <c r="A193" s="14" t="s">
        <v>211</v>
      </c>
      <c r="B193" s="17" t="s">
        <v>212</v>
      </c>
      <c r="C193" s="19">
        <v>1085418.75</v>
      </c>
      <c r="D193" s="22"/>
      <c r="E193" s="19">
        <f>D193+C193</f>
        <v>1085418.75</v>
      </c>
      <c r="F193" s="13"/>
    </row>
    <row r="194" ht="15.75" customHeight="1" spans="1:6">
      <c r="A194" s="14" t="s">
        <v>213</v>
      </c>
      <c r="B194" s="17" t="s">
        <v>214</v>
      </c>
      <c r="C194" s="19">
        <v>99750</v>
      </c>
      <c r="D194" s="22"/>
      <c r="E194" s="19">
        <f>D194+C194</f>
        <v>99750</v>
      </c>
      <c r="F194" s="13"/>
    </row>
    <row r="195" ht="15.75" customHeight="1" spans="1:6">
      <c r="A195" s="14" t="s">
        <v>215</v>
      </c>
      <c r="B195" s="17" t="s">
        <v>216</v>
      </c>
      <c r="D195" s="22"/>
      <c r="E195" s="19">
        <f>D195+C195</f>
        <v>0</v>
      </c>
      <c r="F195" s="13"/>
    </row>
    <row r="196" ht="15.75" customHeight="1" spans="1:6">
      <c r="A196" s="14" t="s">
        <v>217</v>
      </c>
      <c r="B196" s="17" t="s">
        <v>218</v>
      </c>
      <c r="C196" s="19">
        <f>C193+C16+C194</f>
        <v>18589272.71</v>
      </c>
      <c r="D196" s="19"/>
      <c r="E196" s="19">
        <f>C196+D196</f>
        <v>18589272.71</v>
      </c>
      <c r="F196" s="13"/>
    </row>
    <row r="197" ht="13.5" customHeight="1" spans="1:6">
      <c r="A197" s="23"/>
      <c r="B197" s="23"/>
      <c r="C197" s="23"/>
      <c r="D197" s="23"/>
      <c r="E197" s="23"/>
      <c r="F197" s="5"/>
    </row>
  </sheetData>
  <sheetProtection password="ED25" sheet="1" objects="1"/>
  <mergeCells count="4">
    <mergeCell ref="A1:E1"/>
    <mergeCell ref="C3:E3"/>
    <mergeCell ref="A3:A4"/>
    <mergeCell ref="B3:B4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何恺琦</cp:lastModifiedBy>
  <dcterms:created xsi:type="dcterms:W3CDTF">2022-08-10T07:12:00Z</dcterms:created>
  <dcterms:modified xsi:type="dcterms:W3CDTF">2024-03-18T02:32:28Z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F3FC5C463BF440DDAE06D0BC35F60911</vt:lpwstr>
  </property>
  <property fmtid="{D5CDD505-2E9C-101B-9397-08002B2CF9AE}" pid="3" name="KSOProductBuildVer">
    <vt:lpwstr>2052-11.8.2.12085</vt:lpwstr>
  </property>
</Properties>
</file>